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40" windowHeight="5715" tabRatio="499" activeTab="0"/>
  </bookViews>
  <sheets>
    <sheet name="Годовой отчет -2019 КОНСОЛ" sheetId="1" r:id="rId1"/>
  </sheets>
  <definedNames>
    <definedName name="_xlnm.Print_Titles" localSheetId="0">'Годовой отчет -2019 КОНСОЛ'!$7:$9</definedName>
  </definedNames>
  <calcPr fullCalcOnLoad="1"/>
</workbook>
</file>

<file path=xl/sharedStrings.xml><?xml version="1.0" encoding="utf-8"?>
<sst xmlns="http://schemas.openxmlformats.org/spreadsheetml/2006/main" count="127" uniqueCount="119">
  <si>
    <t>0100</t>
  </si>
  <si>
    <t>0102</t>
  </si>
  <si>
    <t>0103</t>
  </si>
  <si>
    <t>0104</t>
  </si>
  <si>
    <t>0106</t>
  </si>
  <si>
    <t>0107</t>
  </si>
  <si>
    <t>Другие общегосударственныет вопросы</t>
  </si>
  <si>
    <t>Национальная безопасность правоохранительная деятельность</t>
  </si>
  <si>
    <t>0300</t>
  </si>
  <si>
    <t>0309</t>
  </si>
  <si>
    <t>0400</t>
  </si>
  <si>
    <t>0408</t>
  </si>
  <si>
    <t>0500</t>
  </si>
  <si>
    <t>0700</t>
  </si>
  <si>
    <t>0702</t>
  </si>
  <si>
    <t>0707</t>
  </si>
  <si>
    <t>0709</t>
  </si>
  <si>
    <t>0800</t>
  </si>
  <si>
    <t>0801</t>
  </si>
  <si>
    <t>0900</t>
  </si>
  <si>
    <t xml:space="preserve">Культура </t>
  </si>
  <si>
    <t>1000</t>
  </si>
  <si>
    <t>1003</t>
  </si>
  <si>
    <t>1004</t>
  </si>
  <si>
    <t>1100</t>
  </si>
  <si>
    <t>Жилищное хозяйство</t>
  </si>
  <si>
    <t>Образование</t>
  </si>
  <si>
    <t>Общее образование</t>
  </si>
  <si>
    <t>Жилищно-коммунальное хозяйство</t>
  </si>
  <si>
    <t>Другие вопросы в области жилищно-коммунального хозяйства</t>
  </si>
  <si>
    <t>Охрана окружающей среды</t>
  </si>
  <si>
    <t>Молодежная политика и оздоровление детей</t>
  </si>
  <si>
    <t>Другие вопросы в области образования</t>
  </si>
  <si>
    <t>Социальное обеспечение населения</t>
  </si>
  <si>
    <t xml:space="preserve">0600 </t>
  </si>
  <si>
    <t xml:space="preserve">    Наименование   статей</t>
  </si>
  <si>
    <t xml:space="preserve">   И     Т     О    Г     О</t>
  </si>
  <si>
    <t xml:space="preserve">Социальная политика 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</si>
  <si>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</si>
  <si>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</si>
  <si>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</si>
  <si>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Национальная экономика</t>
  </si>
  <si>
    <t>0501</t>
  </si>
  <si>
    <t>Обеспечение поведения выборов и референдумов</t>
  </si>
  <si>
    <t>Другие вопросы в области охраны окружающей среды</t>
  </si>
  <si>
    <t>Коды бюджет классиф</t>
  </si>
  <si>
    <t>0302</t>
  </si>
  <si>
    <t>Р  А  С  Х  О  Д  Ы</t>
  </si>
  <si>
    <t xml:space="preserve">Транспорт </t>
  </si>
  <si>
    <t xml:space="preserve">Другие вопросы в области национальной экономики </t>
  </si>
  <si>
    <t>0412</t>
  </si>
  <si>
    <t>Физическая культура и спорт</t>
  </si>
  <si>
    <t>0505</t>
  </si>
  <si>
    <t>1001</t>
  </si>
  <si>
    <t>Пенсионное обеспечение</t>
  </si>
  <si>
    <t>Охрана семьи и детства</t>
  </si>
  <si>
    <t>0111</t>
  </si>
  <si>
    <t xml:space="preserve">Органы внутренних дел </t>
  </si>
  <si>
    <t>0605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</si>
  <si>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</si>
  <si>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</si>
  <si>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</si>
  <si>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</si>
  <si>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0405</t>
  </si>
  <si>
    <t>Сельское хозяйство и рыболовство</t>
  </si>
  <si>
    <t>0502</t>
  </si>
  <si>
    <t>Коммунальное хозяйство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</si>
  <si>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</si>
  <si>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0701</t>
  </si>
  <si>
    <t>Дошкольное образование</t>
  </si>
  <si>
    <t>1300</t>
  </si>
  <si>
    <t>1301</t>
  </si>
  <si>
    <t>1105</t>
  </si>
  <si>
    <t>Другие вопросы в области физической культуры и спорта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</si>
  <si>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</si>
  <si>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0909</t>
  </si>
  <si>
    <t xml:space="preserve">Культура, кинематография </t>
  </si>
  <si>
    <t>0804</t>
  </si>
  <si>
    <t>Другие вопросы в области культуры, кинематографии</t>
  </si>
  <si>
    <t>0113</t>
  </si>
  <si>
    <t xml:space="preserve">Здравоохранение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</si>
  <si>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</si>
  <si>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здравоохранения</t>
  </si>
  <si>
    <t>Обслуживание государственного внутреннего и муниципального долга</t>
  </si>
  <si>
    <t>0406</t>
  </si>
  <si>
    <t>Водное хозяйство</t>
  </si>
  <si>
    <t>Тысяч рублей</t>
  </si>
  <si>
    <t xml:space="preserve">КОНСОЛИДИРОВАННОГО  БЮДЖЕТА  ИВАНОВСКОГО РАЙОНА </t>
  </si>
  <si>
    <t>0200</t>
  </si>
  <si>
    <t>Национальная оборона</t>
  </si>
  <si>
    <t>0203</t>
  </si>
  <si>
    <t>Мобилизация и вневойсковая подготовка</t>
  </si>
  <si>
    <t>0310</t>
  </si>
  <si>
    <t>Обеспечение пожарной безовасности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</si>
  <si>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</si>
  <si>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</si>
  <si>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</si>
  <si>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</si>
  <si>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1102</t>
  </si>
  <si>
    <t>Массовый спорт</t>
  </si>
  <si>
    <t>2015 г.</t>
  </si>
  <si>
    <t>2016 г.</t>
  </si>
  <si>
    <t>Сумма</t>
  </si>
  <si>
    <t>План</t>
  </si>
  <si>
    <t>Факт</t>
  </si>
  <si>
    <t>%% исполнения</t>
  </si>
  <si>
    <t>0105</t>
  </si>
  <si>
    <t>Судебная система</t>
  </si>
  <si>
    <t>Другие вопросы в области социальной политики</t>
  </si>
  <si>
    <t>2017 г.</t>
  </si>
  <si>
    <t>0703</t>
  </si>
  <si>
    <t>Дополнительное образование детей</t>
  </si>
  <si>
    <t>Структура расходов %</t>
  </si>
  <si>
    <t>2018 г.</t>
  </si>
  <si>
    <t>1006</t>
  </si>
  <si>
    <r>
      <rPr>
        <b/>
        <sz val="12"/>
        <rFont val="Times New Roman"/>
        <family val="1"/>
      </rPr>
      <t>Приложение № 2</t>
    </r>
    <r>
      <rPr>
        <sz val="10"/>
        <rFont val="Times New Roman"/>
        <family val="1"/>
      </rPr>
      <t xml:space="preserve"> к пояснительной записке к  отчету об исполнении консолидированного бюджета за 2019 год </t>
    </r>
  </si>
  <si>
    <t>2019 г.</t>
  </si>
  <si>
    <t xml:space="preserve">за 2019 год </t>
  </si>
  <si>
    <t>2019 г. в %% к 2018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</si>
</sst>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62"/>
      <name val="Cambria"/>
      <family val="2"/>
    </font>
    <font>
      <sz val="10"/>
      <color indexed="19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justify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1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/>
    </xf>
    <xf numFmtId="49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justify"/>
    </xf>
    <xf numFmtId="172" fontId="1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right"/>
    </xf>
    <xf numFmtId="172" fontId="12" fillId="0" borderId="0" xfId="0" applyNumberFormat="1" applyFont="1" applyAlignment="1">
      <alignment horizontal="right"/>
    </xf>
    <xf numFmtId="172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72" fontId="6" fillId="0" borderId="10" xfId="0" applyNumberFormat="1" applyFont="1" applyBorder="1" applyAlignment="1">
      <alignment/>
    </xf>
    <xf numFmtId="172" fontId="11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justify" vertical="center"/>
    </xf>
    <xf numFmtId="172" fontId="10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/>
    </xf>
    <xf numFmtId="172" fontId="6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justify"/>
    </xf>
    <xf numFmtId="0" fontId="6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 vertical="center" wrapText="1"/>
    </xf>
    <xf numFmtId="172" fontId="10" fillId="0" borderId="11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1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1" max="1" width="8.625" style="0" customWidth="1"/>
    <col min="2" max="2" width="71.125" style="0" customWidth="1"/>
    <col min="3" max="3" width="10.75390625" style="0" customWidth="1"/>
    <col min="4" max="4" width="8.625" style="0" customWidth="1"/>
    <col min="5" max="5" width="10.75390625" style="0" customWidth="1"/>
    <col min="6" max="6" width="8.625" style="0" customWidth="1"/>
    <col min="7" max="7" width="10.75390625" style="0" customWidth="1"/>
    <col min="8" max="8" width="8.625" style="0" customWidth="1"/>
    <col min="9" max="9" width="10.75390625" style="0" customWidth="1"/>
    <col min="10" max="10" width="8.625" style="0" customWidth="1"/>
    <col min="11" max="13" width="10.75390625" style="0" customWidth="1"/>
  </cols>
  <sheetData>
    <row r="1" spans="1:15" ht="12.75" customHeight="1">
      <c r="A1" s="40" t="s">
        <v>115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8.75">
      <c r="A3" s="41" t="s">
        <v>47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5.75" customHeight="1">
      <c r="A4" s="42" t="s">
        <v>87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12.75">
      <c r="A5" s="42" t="s">
        <v>117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3" ht="12.75">
      <c r="A6" s="6" t="s">
        <v>86</v>
      </c>
      <c r="B6" s="5"/>
      <c r="C6" s="5"/>
    </row>
    <row r="7" spans="1:15" ht="12.75">
      <c r="A7" s="43" t="s">
        <v>45</v>
      </c>
      <c r="B7" s="44" t="s">
        <v>35</v>
      </c>
      <c r="C7" s="35" t="s">
        <v>100</v>
      </c>
      <c r="D7" s="35"/>
      <c r="E7" s="35" t="s">
        <v>101</v>
      </c>
      <c r="F7" s="35"/>
      <c r="G7" s="35" t="s">
        <v>109</v>
      </c>
      <c r="H7" s="35"/>
      <c r="I7" s="35" t="s">
        <v>113</v>
      </c>
      <c r="J7" s="35"/>
      <c r="K7" s="35" t="s">
        <v>116</v>
      </c>
      <c r="L7" s="35"/>
      <c r="M7" s="35"/>
      <c r="N7" s="35"/>
      <c r="O7" s="35"/>
    </row>
    <row r="8" spans="1:15" ht="12.75" customHeight="1">
      <c r="A8" s="43"/>
      <c r="B8" s="44"/>
      <c r="C8" s="36" t="s">
        <v>102</v>
      </c>
      <c r="D8" s="36" t="s">
        <v>112</v>
      </c>
      <c r="E8" s="36" t="s">
        <v>102</v>
      </c>
      <c r="F8" s="36" t="s">
        <v>112</v>
      </c>
      <c r="G8" s="36" t="s">
        <v>102</v>
      </c>
      <c r="H8" s="36" t="s">
        <v>112</v>
      </c>
      <c r="I8" s="36" t="s">
        <v>102</v>
      </c>
      <c r="J8" s="36" t="s">
        <v>112</v>
      </c>
      <c r="K8" s="38" t="s">
        <v>102</v>
      </c>
      <c r="L8" s="39"/>
      <c r="M8" s="45" t="s">
        <v>105</v>
      </c>
      <c r="N8" s="36" t="s">
        <v>112</v>
      </c>
      <c r="O8" s="36" t="s">
        <v>118</v>
      </c>
    </row>
    <row r="9" spans="1:15" ht="65.25" customHeight="1">
      <c r="A9" s="43"/>
      <c r="B9" s="44"/>
      <c r="C9" s="37"/>
      <c r="D9" s="37"/>
      <c r="E9" s="37"/>
      <c r="F9" s="37"/>
      <c r="G9" s="37"/>
      <c r="H9" s="37"/>
      <c r="I9" s="37"/>
      <c r="J9" s="37"/>
      <c r="K9" s="30" t="s">
        <v>103</v>
      </c>
      <c r="L9" s="30" t="s">
        <v>104</v>
      </c>
      <c r="M9" s="46"/>
      <c r="N9" s="37"/>
      <c r="O9" s="37"/>
    </row>
    <row r="10" spans="1:15" ht="12.75">
      <c r="A10" s="7"/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5.75">
      <c r="A11" s="8" t="s">
        <v>0</v>
      </c>
      <c r="B11" s="9" t="s">
        <v>38</v>
      </c>
      <c r="C11" s="28">
        <v>102323.00000000001</v>
      </c>
      <c r="D11" s="10">
        <v>15.8</v>
      </c>
      <c r="E11" s="28">
        <v>109390.19999999998</v>
      </c>
      <c r="F11" s="10">
        <v>15.8</v>
      </c>
      <c r="G11" s="28">
        <v>107379.1</v>
      </c>
      <c r="H11" s="28">
        <v>16.334</v>
      </c>
      <c r="I11" s="28">
        <v>117198.5</v>
      </c>
      <c r="J11" s="28">
        <v>15.405</v>
      </c>
      <c r="K11" s="28">
        <v>142180.7</v>
      </c>
      <c r="L11" s="28">
        <v>135422.8</v>
      </c>
      <c r="M11" s="28">
        <v>95.2</v>
      </c>
      <c r="N11" s="28">
        <v>14.665892703593078</v>
      </c>
      <c r="O11" s="28">
        <v>115.54994304534614</v>
      </c>
    </row>
    <row r="12" spans="1:15" ht="31.5">
      <c r="A12" s="11" t="s">
        <v>1</v>
      </c>
      <c r="B12" s="12" t="s">
        <v>59</v>
      </c>
      <c r="C12" s="27">
        <v>939.1</v>
      </c>
      <c r="D12" s="27">
        <v>0.1</v>
      </c>
      <c r="E12" s="27">
        <v>1154.1</v>
      </c>
      <c r="F12" s="27">
        <v>0.2</v>
      </c>
      <c r="G12" s="27">
        <v>1222.3</v>
      </c>
      <c r="H12" s="27">
        <v>0.186</v>
      </c>
      <c r="I12" s="27">
        <v>1360.5</v>
      </c>
      <c r="J12" s="27">
        <v>0.179</v>
      </c>
      <c r="K12" s="27">
        <v>1834.7</v>
      </c>
      <c r="L12" s="27">
        <v>1796.2</v>
      </c>
      <c r="M12" s="27">
        <v>97.9</v>
      </c>
      <c r="N12" s="27">
        <v>0.19452320048170538</v>
      </c>
      <c r="O12" s="27">
        <v>132.0249908122014</v>
      </c>
    </row>
    <row r="13" spans="1:15" ht="47.25">
      <c r="A13" s="13" t="s">
        <v>2</v>
      </c>
      <c r="B13" s="14" t="s">
        <v>67</v>
      </c>
      <c r="C13" s="27">
        <v>3277</v>
      </c>
      <c r="D13" s="27">
        <v>0.5</v>
      </c>
      <c r="E13" s="27">
        <v>3385.3</v>
      </c>
      <c r="F13" s="27">
        <v>0.5</v>
      </c>
      <c r="G13" s="27">
        <v>3016.5</v>
      </c>
      <c r="H13" s="27">
        <v>0.459</v>
      </c>
      <c r="I13" s="27">
        <v>3306.8</v>
      </c>
      <c r="J13" s="27">
        <v>0.435</v>
      </c>
      <c r="K13" s="27">
        <v>3291.6</v>
      </c>
      <c r="L13" s="27">
        <v>3263.2</v>
      </c>
      <c r="M13" s="27">
        <v>99.1</v>
      </c>
      <c r="N13" s="27">
        <v>0.35339500490585735</v>
      </c>
      <c r="O13" s="27">
        <v>98.68150477803313</v>
      </c>
    </row>
    <row r="14" spans="1:15" ht="47.25">
      <c r="A14" s="13" t="s">
        <v>3</v>
      </c>
      <c r="B14" s="14" t="s">
        <v>81</v>
      </c>
      <c r="C14" s="27">
        <v>61471.3</v>
      </c>
      <c r="D14" s="27">
        <v>9.5</v>
      </c>
      <c r="E14" s="27">
        <v>61055.2</v>
      </c>
      <c r="F14" s="27">
        <v>8.8</v>
      </c>
      <c r="G14" s="27">
        <v>60928.8</v>
      </c>
      <c r="H14" s="27">
        <v>9.268</v>
      </c>
      <c r="I14" s="27">
        <v>66142.5</v>
      </c>
      <c r="J14" s="27">
        <v>8.694</v>
      </c>
      <c r="K14" s="27">
        <v>70235.6</v>
      </c>
      <c r="L14" s="27">
        <v>67952.5</v>
      </c>
      <c r="M14" s="27">
        <v>96.7</v>
      </c>
      <c r="N14" s="27">
        <v>7.359056775822895</v>
      </c>
      <c r="O14" s="27">
        <v>102.73651585591715</v>
      </c>
    </row>
    <row r="15" spans="1:15" ht="15.75">
      <c r="A15" s="16" t="s">
        <v>106</v>
      </c>
      <c r="B15" s="29" t="s">
        <v>107</v>
      </c>
      <c r="C15" s="27"/>
      <c r="D15" s="27"/>
      <c r="E15" s="27">
        <v>20.7</v>
      </c>
      <c r="F15" s="27">
        <v>0</v>
      </c>
      <c r="G15" s="27">
        <v>0.7</v>
      </c>
      <c r="H15" s="27">
        <v>0</v>
      </c>
      <c r="I15" s="27">
        <v>327</v>
      </c>
      <c r="J15" s="27">
        <v>0.043</v>
      </c>
      <c r="K15" s="27">
        <v>27.9</v>
      </c>
      <c r="L15" s="27">
        <v>4.4</v>
      </c>
      <c r="M15" s="27">
        <v>15.8</v>
      </c>
      <c r="N15" s="27">
        <v>0.0004765071162005922</v>
      </c>
      <c r="O15" s="27">
        <v>1.3455657492354742</v>
      </c>
    </row>
    <row r="16" spans="1:15" ht="31.5">
      <c r="A16" s="3" t="s">
        <v>4</v>
      </c>
      <c r="B16" s="4" t="s">
        <v>74</v>
      </c>
      <c r="C16" s="27">
        <v>9901.6</v>
      </c>
      <c r="D16" s="27">
        <v>1.5</v>
      </c>
      <c r="E16" s="27">
        <v>10343.7</v>
      </c>
      <c r="F16" s="27">
        <v>1.5</v>
      </c>
      <c r="G16" s="27">
        <v>8928.5</v>
      </c>
      <c r="H16" s="27">
        <v>1.358</v>
      </c>
      <c r="I16" s="27">
        <v>9712.7</v>
      </c>
      <c r="J16" s="27">
        <v>1.277</v>
      </c>
      <c r="K16" s="27">
        <v>11022.2</v>
      </c>
      <c r="L16" s="27">
        <v>10944.7</v>
      </c>
      <c r="M16" s="27">
        <v>99.3</v>
      </c>
      <c r="N16" s="27">
        <v>1.185278962427414</v>
      </c>
      <c r="O16" s="27">
        <v>112.68442348677506</v>
      </c>
    </row>
    <row r="17" spans="1:15" ht="15.75">
      <c r="A17" s="3" t="s">
        <v>5</v>
      </c>
      <c r="B17" s="4" t="s">
        <v>43</v>
      </c>
      <c r="C17" s="27">
        <v>271.7</v>
      </c>
      <c r="D17" s="27">
        <v>0</v>
      </c>
      <c r="E17" s="27">
        <v>165</v>
      </c>
      <c r="F17" s="27">
        <v>0</v>
      </c>
      <c r="G17" s="27">
        <v>2474.7</v>
      </c>
      <c r="H17" s="27">
        <v>0.376</v>
      </c>
      <c r="I17" s="27">
        <v>341.3</v>
      </c>
      <c r="J17" s="27">
        <v>0.045</v>
      </c>
      <c r="K17" s="27">
        <v>608.5</v>
      </c>
      <c r="L17" s="27">
        <v>607.8</v>
      </c>
      <c r="M17" s="27">
        <v>99.9</v>
      </c>
      <c r="N17" s="27">
        <v>0.06582296027879997</v>
      </c>
      <c r="O17" s="27">
        <v>178.08379724582477</v>
      </c>
    </row>
    <row r="18" spans="1:15" ht="15.75">
      <c r="A18" s="3" t="s">
        <v>56</v>
      </c>
      <c r="B18" s="4" t="s">
        <v>40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72</v>
      </c>
      <c r="L18" s="27">
        <v>0</v>
      </c>
      <c r="M18" s="27">
        <v>0</v>
      </c>
      <c r="N18" s="27">
        <v>0</v>
      </c>
      <c r="O18" s="27"/>
    </row>
    <row r="19" spans="1:15" ht="15.75">
      <c r="A19" s="3" t="s">
        <v>79</v>
      </c>
      <c r="B19" s="4" t="s">
        <v>6</v>
      </c>
      <c r="C19" s="27">
        <v>26462.3</v>
      </c>
      <c r="D19" s="27">
        <v>4.1</v>
      </c>
      <c r="E19" s="27">
        <v>33266.2</v>
      </c>
      <c r="F19" s="27">
        <v>4.8</v>
      </c>
      <c r="G19" s="27">
        <v>30807.6</v>
      </c>
      <c r="H19" s="27">
        <v>4.686</v>
      </c>
      <c r="I19" s="27">
        <v>36007.7</v>
      </c>
      <c r="J19" s="27">
        <v>4.733</v>
      </c>
      <c r="K19" s="27">
        <v>55088.2</v>
      </c>
      <c r="L19" s="27">
        <v>50854</v>
      </c>
      <c r="M19" s="27">
        <v>92.3</v>
      </c>
      <c r="N19" s="27">
        <v>5.507339292560208</v>
      </c>
      <c r="O19" s="27">
        <v>141.23090339010824</v>
      </c>
    </row>
    <row r="20" spans="1:15" ht="15.75">
      <c r="A20" s="8" t="s">
        <v>88</v>
      </c>
      <c r="B20" s="15" t="s">
        <v>89</v>
      </c>
      <c r="C20" s="28">
        <v>1377.4</v>
      </c>
      <c r="D20" s="28">
        <v>0.2</v>
      </c>
      <c r="E20" s="28">
        <v>1435.9</v>
      </c>
      <c r="F20" s="28">
        <v>0.2</v>
      </c>
      <c r="G20" s="28">
        <v>1437</v>
      </c>
      <c r="H20" s="28">
        <v>0.219</v>
      </c>
      <c r="I20" s="28">
        <v>1638.8</v>
      </c>
      <c r="J20" s="28">
        <v>0.215</v>
      </c>
      <c r="K20" s="28">
        <v>1770.5</v>
      </c>
      <c r="L20" s="28">
        <v>1770.5</v>
      </c>
      <c r="M20" s="28">
        <v>100</v>
      </c>
      <c r="N20" s="28">
        <v>0.19173996573480645</v>
      </c>
      <c r="O20" s="28">
        <v>108.03636807420062</v>
      </c>
    </row>
    <row r="21" spans="1:15" ht="15.75">
      <c r="A21" s="3" t="s">
        <v>90</v>
      </c>
      <c r="B21" s="4" t="s">
        <v>91</v>
      </c>
      <c r="C21" s="27">
        <v>1377.4</v>
      </c>
      <c r="D21" s="27">
        <v>0.2</v>
      </c>
      <c r="E21" s="27">
        <v>1435.9</v>
      </c>
      <c r="F21" s="27">
        <v>0.2</v>
      </c>
      <c r="G21" s="27">
        <v>1437</v>
      </c>
      <c r="H21" s="27">
        <v>0.219</v>
      </c>
      <c r="I21" s="27">
        <v>1638.8</v>
      </c>
      <c r="J21" s="27">
        <v>0.215</v>
      </c>
      <c r="K21" s="27">
        <v>1770.5</v>
      </c>
      <c r="L21" s="27">
        <v>1770.5</v>
      </c>
      <c r="M21" s="27">
        <v>100</v>
      </c>
      <c r="N21" s="27">
        <v>0.19173996573480645</v>
      </c>
      <c r="O21" s="27">
        <v>108.03636807420062</v>
      </c>
    </row>
    <row r="22" spans="1:15" ht="15.75">
      <c r="A22" s="8" t="s">
        <v>8</v>
      </c>
      <c r="B22" s="15" t="s">
        <v>7</v>
      </c>
      <c r="C22" s="28">
        <v>3381.8</v>
      </c>
      <c r="D22" s="28">
        <v>0.5</v>
      </c>
      <c r="E22" s="28">
        <v>3244.8999999999996</v>
      </c>
      <c r="F22" s="28">
        <v>0.5</v>
      </c>
      <c r="G22" s="28">
        <v>3183.7</v>
      </c>
      <c r="H22" s="28">
        <v>0.484</v>
      </c>
      <c r="I22" s="28">
        <v>4417.8</v>
      </c>
      <c r="J22" s="28">
        <v>0.581</v>
      </c>
      <c r="K22" s="28">
        <v>6023.1</v>
      </c>
      <c r="L22" s="28">
        <v>5316.700000000001</v>
      </c>
      <c r="M22" s="28">
        <v>88.3</v>
      </c>
      <c r="N22" s="28">
        <v>0.5757830419781111</v>
      </c>
      <c r="O22" s="28">
        <v>120.34723165376433</v>
      </c>
    </row>
    <row r="23" spans="1:15" ht="15.75">
      <c r="A23" s="3" t="s">
        <v>46</v>
      </c>
      <c r="B23" s="4" t="s">
        <v>57</v>
      </c>
      <c r="C23" s="27">
        <v>33.6</v>
      </c>
      <c r="D23" s="27">
        <v>0</v>
      </c>
      <c r="E23" s="27">
        <v>34.2</v>
      </c>
      <c r="F23" s="27">
        <v>0</v>
      </c>
      <c r="G23" s="27"/>
      <c r="H23" s="27">
        <v>0</v>
      </c>
      <c r="I23" s="27"/>
      <c r="J23" s="27">
        <v>0</v>
      </c>
      <c r="K23" s="27"/>
      <c r="L23" s="27"/>
      <c r="M23" s="27"/>
      <c r="N23" s="27">
        <v>0</v>
      </c>
      <c r="O23" s="27"/>
    </row>
    <row r="24" spans="1:15" ht="31.5">
      <c r="A24" s="16" t="s">
        <v>9</v>
      </c>
      <c r="B24" s="4" t="s">
        <v>60</v>
      </c>
      <c r="C24" s="27">
        <v>1805.3</v>
      </c>
      <c r="D24" s="27">
        <v>0.3</v>
      </c>
      <c r="E24" s="27">
        <v>1863.3</v>
      </c>
      <c r="F24" s="27">
        <v>0.3</v>
      </c>
      <c r="G24" s="27">
        <v>1634.1</v>
      </c>
      <c r="H24" s="27">
        <v>0.249</v>
      </c>
      <c r="I24" s="27">
        <v>2349.6</v>
      </c>
      <c r="J24" s="27">
        <v>0.309</v>
      </c>
      <c r="K24" s="27">
        <v>3208.3</v>
      </c>
      <c r="L24" s="27">
        <v>3097.9</v>
      </c>
      <c r="M24" s="27">
        <v>96.6</v>
      </c>
      <c r="N24" s="27">
        <v>0.335493498926776</v>
      </c>
      <c r="O24" s="27">
        <v>131.84797412325503</v>
      </c>
    </row>
    <row r="25" spans="1:15" ht="15.75">
      <c r="A25" s="16" t="s">
        <v>92</v>
      </c>
      <c r="B25" s="29" t="s">
        <v>93</v>
      </c>
      <c r="C25" s="27">
        <v>1523.1</v>
      </c>
      <c r="D25" s="27">
        <v>0.2</v>
      </c>
      <c r="E25" s="27">
        <v>1292.7</v>
      </c>
      <c r="F25" s="27">
        <v>0.2</v>
      </c>
      <c r="G25" s="27">
        <v>1458.1</v>
      </c>
      <c r="H25" s="27">
        <v>0.222</v>
      </c>
      <c r="I25" s="27">
        <v>1973.2</v>
      </c>
      <c r="J25" s="27">
        <v>0.259</v>
      </c>
      <c r="K25" s="27">
        <v>2576.9</v>
      </c>
      <c r="L25" s="27">
        <v>2033.7</v>
      </c>
      <c r="M25" s="27">
        <v>78.9</v>
      </c>
      <c r="N25" s="27">
        <v>0.220243755049351</v>
      </c>
      <c r="O25" s="27">
        <v>103.0660855463207</v>
      </c>
    </row>
    <row r="26" spans="1:15" ht="31.5">
      <c r="A26" s="16" t="s">
        <v>94</v>
      </c>
      <c r="B26" s="29" t="s">
        <v>95</v>
      </c>
      <c r="C26" s="27">
        <v>19.8</v>
      </c>
      <c r="D26" s="27">
        <v>0</v>
      </c>
      <c r="E26" s="27">
        <v>54.7</v>
      </c>
      <c r="F26" s="27">
        <v>0</v>
      </c>
      <c r="G26" s="27">
        <v>91.5</v>
      </c>
      <c r="H26" s="27">
        <v>0.014</v>
      </c>
      <c r="I26" s="27">
        <v>95</v>
      </c>
      <c r="J26" s="27">
        <v>0.012</v>
      </c>
      <c r="K26" s="27">
        <v>237.9</v>
      </c>
      <c r="L26" s="27">
        <v>185.1</v>
      </c>
      <c r="M26" s="27">
        <v>77.8</v>
      </c>
      <c r="N26" s="27">
        <v>0.020045788001984</v>
      </c>
      <c r="O26" s="27">
        <v>194.8421052631579</v>
      </c>
    </row>
    <row r="27" spans="1:15" ht="15.75">
      <c r="A27" s="8" t="s">
        <v>10</v>
      </c>
      <c r="B27" s="15" t="s">
        <v>41</v>
      </c>
      <c r="C27" s="28">
        <v>27069.100000000002</v>
      </c>
      <c r="D27" s="28">
        <v>4.2</v>
      </c>
      <c r="E27" s="28">
        <v>28645</v>
      </c>
      <c r="F27" s="28">
        <v>4.1</v>
      </c>
      <c r="G27" s="28">
        <v>32402.800000000003</v>
      </c>
      <c r="H27" s="28">
        <v>4.929</v>
      </c>
      <c r="I27" s="28">
        <v>24545.399999999998</v>
      </c>
      <c r="J27" s="28">
        <v>3.226</v>
      </c>
      <c r="K27" s="28">
        <v>50087.7</v>
      </c>
      <c r="L27" s="28">
        <v>41164.59999999999</v>
      </c>
      <c r="M27" s="28">
        <v>82.2</v>
      </c>
      <c r="N27" s="28">
        <v>4.458005644443384</v>
      </c>
      <c r="O27" s="28">
        <v>167.70800231407918</v>
      </c>
    </row>
    <row r="28" spans="1:15" ht="15.75">
      <c r="A28" s="3" t="s">
        <v>63</v>
      </c>
      <c r="B28" s="4" t="s">
        <v>64</v>
      </c>
      <c r="C28" s="27">
        <v>231.3</v>
      </c>
      <c r="D28" s="27">
        <v>0</v>
      </c>
      <c r="E28" s="27">
        <v>429.8</v>
      </c>
      <c r="F28" s="27">
        <v>0.1</v>
      </c>
      <c r="G28" s="27">
        <v>504.5</v>
      </c>
      <c r="H28" s="27">
        <v>0.077</v>
      </c>
      <c r="I28" s="27">
        <v>917.3</v>
      </c>
      <c r="J28" s="27">
        <v>0.121</v>
      </c>
      <c r="K28" s="27">
        <v>2925</v>
      </c>
      <c r="L28" s="27">
        <v>2725.4</v>
      </c>
      <c r="M28" s="27">
        <v>93.2</v>
      </c>
      <c r="N28" s="27">
        <v>0.2951528396575213</v>
      </c>
      <c r="O28" s="27">
        <v>297.11108688542464</v>
      </c>
    </row>
    <row r="29" spans="1:15" ht="15.75">
      <c r="A29" s="3" t="s">
        <v>84</v>
      </c>
      <c r="B29" s="4" t="s">
        <v>85</v>
      </c>
      <c r="C29" s="27">
        <v>100</v>
      </c>
      <c r="D29" s="27">
        <v>0</v>
      </c>
      <c r="E29" s="27">
        <v>328.3</v>
      </c>
      <c r="F29" s="27">
        <v>0</v>
      </c>
      <c r="G29" s="27">
        <v>185.6</v>
      </c>
      <c r="H29" s="27">
        <v>0.028</v>
      </c>
      <c r="I29" s="27">
        <v>42.5</v>
      </c>
      <c r="J29" s="27">
        <v>0.006</v>
      </c>
      <c r="K29" s="27">
        <v>100</v>
      </c>
      <c r="L29" s="27">
        <v>100</v>
      </c>
      <c r="M29" s="27">
        <v>100</v>
      </c>
      <c r="N29" s="27">
        <v>0.010829707186377095</v>
      </c>
      <c r="O29" s="27">
        <v>235.29411764705884</v>
      </c>
    </row>
    <row r="30" spans="1:15" ht="15.75">
      <c r="A30" s="3" t="s">
        <v>11</v>
      </c>
      <c r="B30" s="4" t="s">
        <v>48</v>
      </c>
      <c r="C30" s="27">
        <v>3079.2</v>
      </c>
      <c r="D30" s="27">
        <v>0.5</v>
      </c>
      <c r="E30" s="27">
        <v>3252.4</v>
      </c>
      <c r="F30" s="27">
        <v>0.5</v>
      </c>
      <c r="G30" s="27">
        <v>990.8</v>
      </c>
      <c r="H30" s="27">
        <v>0.151</v>
      </c>
      <c r="I30" s="27">
        <v>1200.2</v>
      </c>
      <c r="J30" s="27">
        <v>0.158</v>
      </c>
      <c r="K30" s="27">
        <v>1145.7</v>
      </c>
      <c r="L30" s="27">
        <v>1041.3</v>
      </c>
      <c r="M30" s="27">
        <v>90.9</v>
      </c>
      <c r="N30" s="27">
        <v>0.11276974093174469</v>
      </c>
      <c r="O30" s="27">
        <v>86.76053991001498</v>
      </c>
    </row>
    <row r="31" spans="1:15" ht="15.75">
      <c r="A31" s="3" t="s">
        <v>96</v>
      </c>
      <c r="B31" s="4" t="s">
        <v>97</v>
      </c>
      <c r="C31" s="27">
        <v>22144.4</v>
      </c>
      <c r="D31" s="27">
        <v>3.4</v>
      </c>
      <c r="E31" s="27">
        <v>23605.9</v>
      </c>
      <c r="F31" s="27">
        <v>3.4</v>
      </c>
      <c r="G31" s="27">
        <v>30043.4</v>
      </c>
      <c r="H31" s="27">
        <v>4.57</v>
      </c>
      <c r="I31" s="27">
        <v>21262.3</v>
      </c>
      <c r="J31" s="27">
        <v>2.795</v>
      </c>
      <c r="K31" s="27">
        <v>43789.9</v>
      </c>
      <c r="L31" s="27">
        <v>35361.7</v>
      </c>
      <c r="M31" s="27">
        <v>80.8</v>
      </c>
      <c r="N31" s="27">
        <v>3.8295685661251087</v>
      </c>
      <c r="O31" s="27">
        <v>166.31173485464882</v>
      </c>
    </row>
    <row r="32" spans="1:15" ht="15.75">
      <c r="A32" s="3" t="s">
        <v>50</v>
      </c>
      <c r="B32" s="4" t="s">
        <v>49</v>
      </c>
      <c r="C32" s="27">
        <v>1514.2</v>
      </c>
      <c r="D32" s="27">
        <v>0.2</v>
      </c>
      <c r="E32" s="27">
        <v>1028.6</v>
      </c>
      <c r="F32" s="27">
        <v>0.1</v>
      </c>
      <c r="G32" s="27">
        <v>678.5</v>
      </c>
      <c r="H32" s="27">
        <v>0.103</v>
      </c>
      <c r="I32" s="27">
        <v>1123.1</v>
      </c>
      <c r="J32" s="27">
        <v>0.148</v>
      </c>
      <c r="K32" s="27">
        <v>2127.1</v>
      </c>
      <c r="L32" s="27">
        <v>1936.2</v>
      </c>
      <c r="M32" s="27">
        <v>91</v>
      </c>
      <c r="N32" s="27">
        <v>0.2096847905426333</v>
      </c>
      <c r="O32" s="27">
        <v>172.3978274419019</v>
      </c>
    </row>
    <row r="33" spans="1:15" ht="15.75">
      <c r="A33" s="8" t="s">
        <v>12</v>
      </c>
      <c r="B33" s="15" t="s">
        <v>28</v>
      </c>
      <c r="C33" s="28">
        <v>90014.2</v>
      </c>
      <c r="D33" s="28">
        <v>13.9</v>
      </c>
      <c r="E33" s="28">
        <v>125721.60000000002</v>
      </c>
      <c r="F33" s="28">
        <v>18.1</v>
      </c>
      <c r="G33" s="28">
        <v>88896.2</v>
      </c>
      <c r="H33" s="28">
        <v>13.522</v>
      </c>
      <c r="I33" s="28">
        <v>99597.70000000001</v>
      </c>
      <c r="J33" s="28">
        <v>13.091</v>
      </c>
      <c r="K33" s="28">
        <v>161721.8</v>
      </c>
      <c r="L33" s="28">
        <v>130535.6</v>
      </c>
      <c r="M33" s="28">
        <v>80.7</v>
      </c>
      <c r="N33" s="28">
        <v>14.13662325398046</v>
      </c>
      <c r="O33" s="28">
        <v>131.06286590955412</v>
      </c>
    </row>
    <row r="34" spans="1:15" ht="15.75">
      <c r="A34" s="3" t="s">
        <v>42</v>
      </c>
      <c r="B34" s="4" t="s">
        <v>25</v>
      </c>
      <c r="C34" s="27">
        <v>29439.8</v>
      </c>
      <c r="D34" s="27">
        <v>4.5</v>
      </c>
      <c r="E34" s="27">
        <v>58200.9</v>
      </c>
      <c r="F34" s="27">
        <v>8.4</v>
      </c>
      <c r="G34" s="27">
        <v>9595.5</v>
      </c>
      <c r="H34" s="27">
        <v>1.46</v>
      </c>
      <c r="I34" s="27">
        <v>1925.2</v>
      </c>
      <c r="J34" s="27">
        <v>0.253</v>
      </c>
      <c r="K34" s="27">
        <v>24948.3</v>
      </c>
      <c r="L34" s="27">
        <v>13085.7</v>
      </c>
      <c r="M34" s="27">
        <v>52.5</v>
      </c>
      <c r="N34" s="27">
        <v>1.4171429932877475</v>
      </c>
      <c r="O34" s="27">
        <v>679.7060045709537</v>
      </c>
    </row>
    <row r="35" spans="1:15" ht="15.75">
      <c r="A35" s="3" t="s">
        <v>65</v>
      </c>
      <c r="B35" s="4" t="s">
        <v>66</v>
      </c>
      <c r="C35" s="27">
        <v>34633.7</v>
      </c>
      <c r="D35" s="27">
        <v>5.3</v>
      </c>
      <c r="E35" s="27">
        <v>43549.3</v>
      </c>
      <c r="F35" s="27">
        <v>6.3</v>
      </c>
      <c r="G35" s="27">
        <v>56491.9</v>
      </c>
      <c r="H35" s="27">
        <v>8.593</v>
      </c>
      <c r="I35" s="27">
        <v>71969.1</v>
      </c>
      <c r="J35" s="27">
        <v>9.46</v>
      </c>
      <c r="K35" s="27">
        <v>89841.4</v>
      </c>
      <c r="L35" s="27">
        <v>87079.3</v>
      </c>
      <c r="M35" s="27">
        <v>96.9</v>
      </c>
      <c r="N35" s="27">
        <v>9.43043320994687</v>
      </c>
      <c r="O35" s="27">
        <v>120.99539941447092</v>
      </c>
    </row>
    <row r="36" spans="1:15" ht="15.75">
      <c r="A36" s="3" t="s">
        <v>61</v>
      </c>
      <c r="B36" s="4" t="s">
        <v>62</v>
      </c>
      <c r="C36" s="27">
        <v>14284.8</v>
      </c>
      <c r="D36" s="27">
        <v>2.2</v>
      </c>
      <c r="E36" s="27">
        <v>14251.1</v>
      </c>
      <c r="F36" s="27">
        <v>2.1</v>
      </c>
      <c r="G36" s="27">
        <v>14258.5</v>
      </c>
      <c r="H36" s="27">
        <v>2.169</v>
      </c>
      <c r="I36" s="27">
        <v>20092.9</v>
      </c>
      <c r="J36" s="27">
        <v>2.641</v>
      </c>
      <c r="K36" s="27">
        <v>40191.6</v>
      </c>
      <c r="L36" s="27">
        <v>24648.3</v>
      </c>
      <c r="M36" s="27">
        <v>61.3</v>
      </c>
      <c r="N36" s="27">
        <v>2.669338716419785</v>
      </c>
      <c r="O36" s="27">
        <v>122.67168999995022</v>
      </c>
    </row>
    <row r="37" spans="1:15" ht="15.75">
      <c r="A37" s="3" t="s">
        <v>52</v>
      </c>
      <c r="B37" s="4" t="s">
        <v>29</v>
      </c>
      <c r="C37" s="27">
        <v>11655.9</v>
      </c>
      <c r="D37" s="27">
        <v>1.8</v>
      </c>
      <c r="E37" s="27">
        <v>9720.3</v>
      </c>
      <c r="F37" s="27">
        <v>1.4</v>
      </c>
      <c r="G37" s="27">
        <v>8550.3</v>
      </c>
      <c r="H37" s="27">
        <v>1.301</v>
      </c>
      <c r="I37" s="27">
        <v>5610.5</v>
      </c>
      <c r="J37" s="27">
        <v>0.737</v>
      </c>
      <c r="K37" s="27">
        <v>6740.5</v>
      </c>
      <c r="L37" s="27">
        <v>5722.3</v>
      </c>
      <c r="M37" s="27">
        <v>84.9</v>
      </c>
      <c r="N37" s="27">
        <v>0.6197083343260565</v>
      </c>
      <c r="O37" s="27">
        <v>101.99269227341591</v>
      </c>
    </row>
    <row r="38" spans="1:15" ht="15.75">
      <c r="A38" s="8" t="s">
        <v>34</v>
      </c>
      <c r="B38" s="15" t="s">
        <v>30</v>
      </c>
      <c r="C38" s="28">
        <v>238.3</v>
      </c>
      <c r="D38" s="28">
        <v>0</v>
      </c>
      <c r="E38" s="28">
        <v>191.6</v>
      </c>
      <c r="F38" s="28">
        <v>0</v>
      </c>
      <c r="G38" s="28">
        <v>247.7</v>
      </c>
      <c r="H38" s="28">
        <v>0.038</v>
      </c>
      <c r="I38" s="28">
        <v>0</v>
      </c>
      <c r="J38" s="28">
        <v>0</v>
      </c>
      <c r="K38" s="28">
        <v>0</v>
      </c>
      <c r="L38" s="28">
        <v>0</v>
      </c>
      <c r="M38" s="28"/>
      <c r="N38" s="28">
        <v>0</v>
      </c>
      <c r="O38" s="28"/>
    </row>
    <row r="39" spans="1:15" ht="15.75">
      <c r="A39" s="3" t="s">
        <v>58</v>
      </c>
      <c r="B39" s="17" t="s">
        <v>44</v>
      </c>
      <c r="C39" s="27">
        <v>238.3</v>
      </c>
      <c r="D39" s="27">
        <v>0</v>
      </c>
      <c r="E39" s="27">
        <v>191.6</v>
      </c>
      <c r="F39" s="27">
        <v>0</v>
      </c>
      <c r="G39" s="27">
        <v>247.7</v>
      </c>
      <c r="H39" s="27">
        <v>0.038</v>
      </c>
      <c r="I39" s="27"/>
      <c r="J39" s="27">
        <v>0</v>
      </c>
      <c r="K39" s="27"/>
      <c r="L39" s="27"/>
      <c r="M39" s="27"/>
      <c r="N39" s="27">
        <v>0</v>
      </c>
      <c r="O39" s="27"/>
    </row>
    <row r="40" spans="1:15" ht="15.75">
      <c r="A40" s="8" t="s">
        <v>13</v>
      </c>
      <c r="B40" s="10" t="s">
        <v>26</v>
      </c>
      <c r="C40" s="28">
        <v>312353.8</v>
      </c>
      <c r="D40" s="28">
        <v>48.1</v>
      </c>
      <c r="E40" s="28">
        <v>322220.69999999995</v>
      </c>
      <c r="F40" s="28">
        <v>46.5</v>
      </c>
      <c r="G40" s="28">
        <v>319803.89999999997</v>
      </c>
      <c r="H40" s="28">
        <v>48.647</v>
      </c>
      <c r="I40" s="28">
        <v>400702.8</v>
      </c>
      <c r="J40" s="28">
        <v>52.669</v>
      </c>
      <c r="K40" s="28">
        <v>434164.6</v>
      </c>
      <c r="L40" s="28">
        <v>431493.69999999995</v>
      </c>
      <c r="M40" s="28">
        <v>99.4</v>
      </c>
      <c r="N40" s="28">
        <v>46.729504237664415</v>
      </c>
      <c r="O40" s="28">
        <v>107.68422381875044</v>
      </c>
    </row>
    <row r="41" spans="1:15" ht="15.75">
      <c r="A41" s="3" t="s">
        <v>68</v>
      </c>
      <c r="B41" s="2" t="s">
        <v>69</v>
      </c>
      <c r="C41" s="31">
        <v>41500.2</v>
      </c>
      <c r="D41" s="27">
        <v>6.4</v>
      </c>
      <c r="E41" s="31">
        <v>43125.6</v>
      </c>
      <c r="F41" s="27">
        <v>6.2</v>
      </c>
      <c r="G41" s="31">
        <v>45076.5</v>
      </c>
      <c r="H41" s="27">
        <v>6.857</v>
      </c>
      <c r="I41" s="31">
        <v>67360.4</v>
      </c>
      <c r="J41" s="27">
        <v>8.854</v>
      </c>
      <c r="K41" s="31">
        <v>70203.4</v>
      </c>
      <c r="L41" s="31">
        <v>69939.7</v>
      </c>
      <c r="M41" s="31">
        <v>99.6</v>
      </c>
      <c r="N41" s="27">
        <v>7.574264717030581</v>
      </c>
      <c r="O41" s="27">
        <v>103.82910434023552</v>
      </c>
    </row>
    <row r="42" spans="1:15" ht="15.75">
      <c r="A42" s="3" t="s">
        <v>14</v>
      </c>
      <c r="B42" s="2" t="s">
        <v>27</v>
      </c>
      <c r="C42" s="31">
        <v>257355.9</v>
      </c>
      <c r="D42" s="27">
        <v>39.7</v>
      </c>
      <c r="E42" s="31">
        <v>262373.6</v>
      </c>
      <c r="F42" s="27">
        <v>37.9</v>
      </c>
      <c r="G42" s="31">
        <v>239704.4</v>
      </c>
      <c r="H42" s="27">
        <v>36.463</v>
      </c>
      <c r="I42" s="31">
        <v>294368.6</v>
      </c>
      <c r="J42" s="27">
        <v>38.693</v>
      </c>
      <c r="K42" s="31">
        <v>318429.3</v>
      </c>
      <c r="L42" s="31">
        <v>316763.6</v>
      </c>
      <c r="M42" s="31">
        <v>99.5</v>
      </c>
      <c r="N42" s="27">
        <v>34.30457035302679</v>
      </c>
      <c r="O42" s="27">
        <v>107.60780871329348</v>
      </c>
    </row>
    <row r="43" spans="1:15" ht="15.75">
      <c r="A43" s="3" t="s">
        <v>110</v>
      </c>
      <c r="B43" s="34" t="s">
        <v>111</v>
      </c>
      <c r="C43" s="31"/>
      <c r="D43" s="27"/>
      <c r="E43" s="31"/>
      <c r="F43" s="27"/>
      <c r="G43" s="31">
        <v>19322.1</v>
      </c>
      <c r="H43" s="27">
        <v>2.939</v>
      </c>
      <c r="I43" s="31">
        <v>20773.1</v>
      </c>
      <c r="J43" s="27">
        <v>2.73</v>
      </c>
      <c r="K43" s="31">
        <v>25272.9</v>
      </c>
      <c r="L43" s="31">
        <v>24593</v>
      </c>
      <c r="M43" s="31">
        <v>97.3</v>
      </c>
      <c r="N43" s="27">
        <v>2.663349888345719</v>
      </c>
      <c r="O43" s="27">
        <v>118.38868536713348</v>
      </c>
    </row>
    <row r="44" spans="1:15" ht="15.75">
      <c r="A44" s="3" t="s">
        <v>15</v>
      </c>
      <c r="B44" s="2" t="s">
        <v>31</v>
      </c>
      <c r="C44" s="31">
        <v>1370.5</v>
      </c>
      <c r="D44" s="27">
        <v>0.2</v>
      </c>
      <c r="E44" s="31">
        <v>1478.8</v>
      </c>
      <c r="F44" s="27">
        <v>0.2</v>
      </c>
      <c r="G44" s="31">
        <v>1498.6</v>
      </c>
      <c r="H44" s="27">
        <v>0.228</v>
      </c>
      <c r="I44" s="31">
        <v>1503.4</v>
      </c>
      <c r="J44" s="27">
        <v>0.198</v>
      </c>
      <c r="K44" s="31">
        <v>1595.2</v>
      </c>
      <c r="L44" s="31">
        <v>1580.1</v>
      </c>
      <c r="M44" s="31">
        <v>99.1</v>
      </c>
      <c r="N44" s="27">
        <v>0.17112020325194446</v>
      </c>
      <c r="O44" s="27">
        <v>105.10176932286814</v>
      </c>
    </row>
    <row r="45" spans="1:15" ht="15.75">
      <c r="A45" s="3" t="s">
        <v>16</v>
      </c>
      <c r="B45" s="2" t="s">
        <v>32</v>
      </c>
      <c r="C45" s="32">
        <v>12127.2</v>
      </c>
      <c r="D45" s="27">
        <v>1.9</v>
      </c>
      <c r="E45" s="31">
        <v>15242.7</v>
      </c>
      <c r="F45" s="27">
        <v>2.2</v>
      </c>
      <c r="G45" s="31">
        <v>14202.3</v>
      </c>
      <c r="H45" s="27">
        <v>2.16</v>
      </c>
      <c r="I45" s="31">
        <v>16697.3</v>
      </c>
      <c r="J45" s="27">
        <v>2.195</v>
      </c>
      <c r="K45" s="31">
        <v>18663.8</v>
      </c>
      <c r="L45" s="31">
        <v>18617.3</v>
      </c>
      <c r="M45" s="32">
        <v>99.8</v>
      </c>
      <c r="N45" s="27">
        <v>2.016199076009383</v>
      </c>
      <c r="O45" s="27">
        <v>111.49886508597197</v>
      </c>
    </row>
    <row r="46" spans="1:15" ht="15.75">
      <c r="A46" s="8" t="s">
        <v>17</v>
      </c>
      <c r="B46" s="15" t="s">
        <v>76</v>
      </c>
      <c r="C46" s="28">
        <v>57140.6</v>
      </c>
      <c r="D46" s="28">
        <v>8.8</v>
      </c>
      <c r="E46" s="28">
        <v>53889</v>
      </c>
      <c r="F46" s="28">
        <v>7.8</v>
      </c>
      <c r="G46" s="28">
        <v>58428.1</v>
      </c>
      <c r="H46" s="28">
        <v>8.888</v>
      </c>
      <c r="I46" s="28">
        <v>66902.6</v>
      </c>
      <c r="J46" s="28">
        <v>8.794</v>
      </c>
      <c r="K46" s="28">
        <v>101260.9</v>
      </c>
      <c r="L46" s="28">
        <v>93103.2</v>
      </c>
      <c r="M46" s="28">
        <v>91.9</v>
      </c>
      <c r="N46" s="28">
        <v>10.08280394114704</v>
      </c>
      <c r="O46" s="28">
        <v>139.1623046040064</v>
      </c>
    </row>
    <row r="47" spans="1:15" ht="15.75">
      <c r="A47" s="3" t="s">
        <v>18</v>
      </c>
      <c r="B47" s="2" t="s">
        <v>20</v>
      </c>
      <c r="C47" s="27">
        <v>54435.1</v>
      </c>
      <c r="D47" s="27">
        <v>8.4</v>
      </c>
      <c r="E47" s="27">
        <v>53063.6</v>
      </c>
      <c r="F47" s="27">
        <v>7.7</v>
      </c>
      <c r="G47" s="27">
        <v>57823.1</v>
      </c>
      <c r="H47" s="27">
        <v>8.796</v>
      </c>
      <c r="I47" s="27">
        <v>66407.6</v>
      </c>
      <c r="J47" s="27">
        <v>8.729</v>
      </c>
      <c r="K47" s="27">
        <v>100775.9</v>
      </c>
      <c r="L47" s="27">
        <v>92618.2</v>
      </c>
      <c r="M47" s="27">
        <v>91.9</v>
      </c>
      <c r="N47" s="27">
        <v>10.03027986129311</v>
      </c>
      <c r="O47" s="27">
        <v>139.46927761280335</v>
      </c>
    </row>
    <row r="48" spans="1:15" ht="15.75">
      <c r="A48" s="3" t="s">
        <v>77</v>
      </c>
      <c r="B48" s="4" t="s">
        <v>78</v>
      </c>
      <c r="C48" s="27">
        <v>2705.5</v>
      </c>
      <c r="D48" s="27">
        <v>0.4</v>
      </c>
      <c r="E48" s="27">
        <v>825.4</v>
      </c>
      <c r="F48" s="27">
        <v>0.1</v>
      </c>
      <c r="G48" s="27">
        <v>605</v>
      </c>
      <c r="H48" s="27">
        <v>0.092</v>
      </c>
      <c r="I48" s="27">
        <v>495</v>
      </c>
      <c r="J48" s="27">
        <v>0.065</v>
      </c>
      <c r="K48" s="27">
        <v>485</v>
      </c>
      <c r="L48" s="27">
        <v>485</v>
      </c>
      <c r="M48" s="27">
        <v>100</v>
      </c>
      <c r="N48" s="27">
        <v>0.052524079853928915</v>
      </c>
      <c r="O48" s="27">
        <v>97.97979797979798</v>
      </c>
    </row>
    <row r="49" spans="1:15" ht="15.75">
      <c r="A49" s="8" t="s">
        <v>19</v>
      </c>
      <c r="B49" s="15" t="s">
        <v>80</v>
      </c>
      <c r="C49" s="28">
        <v>383.6</v>
      </c>
      <c r="D49" s="28">
        <v>0.1</v>
      </c>
      <c r="E49" s="28">
        <v>815.7</v>
      </c>
      <c r="F49" s="28">
        <v>0.1</v>
      </c>
      <c r="G49" s="28">
        <v>468.8</v>
      </c>
      <c r="H49" s="28">
        <v>0.071</v>
      </c>
      <c r="I49" s="28">
        <v>487.7</v>
      </c>
      <c r="J49" s="28">
        <v>0.064</v>
      </c>
      <c r="K49" s="28">
        <v>688.7</v>
      </c>
      <c r="L49" s="28">
        <v>649</v>
      </c>
      <c r="M49" s="27">
        <v>94.2</v>
      </c>
      <c r="N49" s="28">
        <v>0.07028479963958734</v>
      </c>
      <c r="O49" s="28">
        <v>133.07361082632767</v>
      </c>
    </row>
    <row r="50" spans="1:15" ht="15.75">
      <c r="A50" s="3" t="s">
        <v>75</v>
      </c>
      <c r="B50" s="4" t="s">
        <v>82</v>
      </c>
      <c r="C50" s="27">
        <v>383.6</v>
      </c>
      <c r="D50" s="27">
        <v>0.1</v>
      </c>
      <c r="E50" s="27">
        <v>815.7</v>
      </c>
      <c r="F50" s="27">
        <v>0.1</v>
      </c>
      <c r="G50" s="27">
        <v>468.8</v>
      </c>
      <c r="H50" s="27">
        <v>0.071</v>
      </c>
      <c r="I50" s="27">
        <v>487.7</v>
      </c>
      <c r="J50" s="27">
        <v>0.064</v>
      </c>
      <c r="K50" s="27">
        <v>688.7</v>
      </c>
      <c r="L50" s="27">
        <v>649</v>
      </c>
      <c r="M50" s="27">
        <v>94.2</v>
      </c>
      <c r="N50" s="27">
        <v>0.07028479963958734</v>
      </c>
      <c r="O50" s="27">
        <v>133.07361082632767</v>
      </c>
    </row>
    <row r="51" spans="1:15" ht="15.75">
      <c r="A51" s="8" t="s">
        <v>21</v>
      </c>
      <c r="B51" s="15" t="s">
        <v>37</v>
      </c>
      <c r="C51" s="28">
        <v>52798.600000000006</v>
      </c>
      <c r="D51" s="28">
        <v>8.1</v>
      </c>
      <c r="E51" s="28">
        <v>45039</v>
      </c>
      <c r="F51" s="28">
        <v>6.5</v>
      </c>
      <c r="G51" s="28">
        <v>42485.3</v>
      </c>
      <c r="H51" s="28">
        <v>6.463</v>
      </c>
      <c r="I51" s="28">
        <v>41892.9</v>
      </c>
      <c r="J51" s="28">
        <v>5.507</v>
      </c>
      <c r="K51" s="28">
        <v>62691.3</v>
      </c>
      <c r="L51" s="28">
        <v>62580.7</v>
      </c>
      <c r="M51" s="28">
        <v>99.8</v>
      </c>
      <c r="N51" s="28">
        <v>6.77730656518509</v>
      </c>
      <c r="O51" s="28">
        <v>149.38259227697293</v>
      </c>
    </row>
    <row r="52" spans="1:15" ht="15.75">
      <c r="A52" s="3" t="s">
        <v>53</v>
      </c>
      <c r="B52" s="4" t="s">
        <v>54</v>
      </c>
      <c r="C52" s="27">
        <v>3104</v>
      </c>
      <c r="D52" s="27">
        <v>0.5</v>
      </c>
      <c r="E52" s="27">
        <v>3539.8</v>
      </c>
      <c r="F52" s="27">
        <v>0.5</v>
      </c>
      <c r="G52" s="27">
        <v>3968.8</v>
      </c>
      <c r="H52" s="27">
        <v>0.604</v>
      </c>
      <c r="I52" s="27">
        <v>4338.7</v>
      </c>
      <c r="J52" s="27">
        <v>0.57</v>
      </c>
      <c r="K52" s="27">
        <v>4597.3</v>
      </c>
      <c r="L52" s="27">
        <v>4581.4</v>
      </c>
      <c r="M52" s="27">
        <v>99.7</v>
      </c>
      <c r="N52" s="27">
        <v>0.4961522050366802</v>
      </c>
      <c r="O52" s="27">
        <v>105.59384147325235</v>
      </c>
    </row>
    <row r="53" spans="1:15" ht="15.75">
      <c r="A53" s="3" t="s">
        <v>22</v>
      </c>
      <c r="B53" s="4" t="s">
        <v>33</v>
      </c>
      <c r="C53" s="31">
        <v>7939.2</v>
      </c>
      <c r="D53" s="27">
        <v>1.2</v>
      </c>
      <c r="E53" s="31">
        <v>2760.2</v>
      </c>
      <c r="F53" s="27">
        <v>0.4</v>
      </c>
      <c r="G53" s="31">
        <v>5280.2</v>
      </c>
      <c r="H53" s="27">
        <v>0.803</v>
      </c>
      <c r="I53" s="31">
        <v>3499.1</v>
      </c>
      <c r="J53" s="27">
        <v>0.46</v>
      </c>
      <c r="K53" s="31">
        <v>13990.7</v>
      </c>
      <c r="L53" s="31">
        <v>13990.7</v>
      </c>
      <c r="M53" s="31">
        <v>100</v>
      </c>
      <c r="N53" s="27">
        <v>1.5151518433244602</v>
      </c>
      <c r="O53" s="27">
        <v>399.8371009688206</v>
      </c>
    </row>
    <row r="54" spans="1:15" ht="15.75">
      <c r="A54" s="3" t="s">
        <v>23</v>
      </c>
      <c r="B54" s="4" t="s">
        <v>55</v>
      </c>
      <c r="C54" s="31">
        <v>41755.4</v>
      </c>
      <c r="D54" s="27">
        <v>6.4</v>
      </c>
      <c r="E54" s="31">
        <v>38739</v>
      </c>
      <c r="F54" s="27">
        <v>5.6</v>
      </c>
      <c r="G54" s="31">
        <v>32349.9</v>
      </c>
      <c r="H54" s="27">
        <v>4.921</v>
      </c>
      <c r="I54" s="31">
        <v>33159.7</v>
      </c>
      <c r="J54" s="27">
        <v>4.359</v>
      </c>
      <c r="K54" s="31">
        <v>42678.4</v>
      </c>
      <c r="L54" s="31">
        <v>42589.4</v>
      </c>
      <c r="M54" s="31">
        <v>99.8</v>
      </c>
      <c r="N54" s="27">
        <v>4.612307312434886</v>
      </c>
      <c r="O54" s="27">
        <v>128.43722952861455</v>
      </c>
    </row>
    <row r="55" spans="1:15" ht="15.75">
      <c r="A55" s="3" t="s">
        <v>114</v>
      </c>
      <c r="B55" s="33" t="s">
        <v>108</v>
      </c>
      <c r="C55" s="31"/>
      <c r="D55" s="27"/>
      <c r="E55" s="31"/>
      <c r="F55" s="27"/>
      <c r="G55" s="31">
        <v>886.4</v>
      </c>
      <c r="H55" s="27">
        <v>0.135</v>
      </c>
      <c r="I55" s="31">
        <v>895.4</v>
      </c>
      <c r="J55" s="27">
        <v>0.118</v>
      </c>
      <c r="K55" s="31">
        <v>1424.9</v>
      </c>
      <c r="L55" s="31">
        <v>1419.2</v>
      </c>
      <c r="M55" s="31">
        <v>99.6</v>
      </c>
      <c r="N55" s="27">
        <v>0.15369520438906373</v>
      </c>
      <c r="O55" s="27">
        <v>158.49899486263124</v>
      </c>
    </row>
    <row r="56" spans="1:15" ht="15.75">
      <c r="A56" s="8" t="s">
        <v>24</v>
      </c>
      <c r="B56" s="15" t="s">
        <v>51</v>
      </c>
      <c r="C56" s="28">
        <v>1511.5</v>
      </c>
      <c r="D56" s="28">
        <v>0.2</v>
      </c>
      <c r="E56" s="28">
        <v>2223</v>
      </c>
      <c r="F56" s="28">
        <v>0.3</v>
      </c>
      <c r="G56" s="28">
        <v>2516.8</v>
      </c>
      <c r="H56" s="28">
        <v>0.383</v>
      </c>
      <c r="I56" s="28">
        <v>3304</v>
      </c>
      <c r="J56" s="28">
        <v>0.434</v>
      </c>
      <c r="K56" s="28">
        <v>21650.300000000003</v>
      </c>
      <c r="L56" s="28">
        <v>21247.9</v>
      </c>
      <c r="M56" s="28">
        <v>98.1</v>
      </c>
      <c r="N56" s="28">
        <v>2.301085353254219</v>
      </c>
      <c r="O56" s="28">
        <v>643.0962469733656</v>
      </c>
    </row>
    <row r="57" spans="1:15" ht="15.75">
      <c r="A57" s="3" t="s">
        <v>98</v>
      </c>
      <c r="B57" s="4" t="s">
        <v>99</v>
      </c>
      <c r="C57" s="27"/>
      <c r="D57" s="27"/>
      <c r="E57" s="27"/>
      <c r="F57" s="27"/>
      <c r="G57" s="27"/>
      <c r="H57" s="27"/>
      <c r="I57" s="27"/>
      <c r="J57" s="27"/>
      <c r="K57" s="27">
        <v>16666.7</v>
      </c>
      <c r="L57" s="27">
        <v>16666.7</v>
      </c>
      <c r="M57" s="27">
        <v>100</v>
      </c>
      <c r="N57" s="27">
        <v>1.8049548076319113</v>
      </c>
      <c r="O57" s="27"/>
    </row>
    <row r="58" spans="1:15" ht="15.75">
      <c r="A58" s="3" t="s">
        <v>72</v>
      </c>
      <c r="B58" s="4" t="s">
        <v>73</v>
      </c>
      <c r="C58" s="27">
        <v>1511.5</v>
      </c>
      <c r="D58" s="27">
        <v>0.2</v>
      </c>
      <c r="E58" s="27">
        <v>2223</v>
      </c>
      <c r="F58" s="27">
        <v>0.3</v>
      </c>
      <c r="G58" s="27">
        <v>2516.8</v>
      </c>
      <c r="H58" s="27">
        <v>0.383</v>
      </c>
      <c r="I58" s="27">
        <v>3304</v>
      </c>
      <c r="J58" s="27">
        <v>0.434</v>
      </c>
      <c r="K58" s="27">
        <v>4983.6</v>
      </c>
      <c r="L58" s="27">
        <v>4581.2</v>
      </c>
      <c r="M58" s="27">
        <v>91.9</v>
      </c>
      <c r="N58" s="27">
        <v>0.4961305456223074</v>
      </c>
      <c r="O58" s="27">
        <v>138.65617433414045</v>
      </c>
    </row>
    <row r="59" spans="1:15" ht="15.75">
      <c r="A59" s="8" t="s">
        <v>70</v>
      </c>
      <c r="B59" s="15" t="s">
        <v>39</v>
      </c>
      <c r="C59" s="28">
        <v>197.1</v>
      </c>
      <c r="D59" s="28">
        <v>0</v>
      </c>
      <c r="E59" s="28">
        <v>199.1</v>
      </c>
      <c r="F59" s="28">
        <v>0</v>
      </c>
      <c r="G59" s="28">
        <v>150</v>
      </c>
      <c r="H59" s="28">
        <v>0.023</v>
      </c>
      <c r="I59" s="28">
        <v>101.3</v>
      </c>
      <c r="J59" s="28">
        <v>0.013</v>
      </c>
      <c r="K59" s="28">
        <v>101.3</v>
      </c>
      <c r="L59" s="28">
        <v>101.3</v>
      </c>
      <c r="M59" s="28">
        <v>100</v>
      </c>
      <c r="N59" s="28">
        <v>0.010970493379799997</v>
      </c>
      <c r="O59" s="28">
        <v>100</v>
      </c>
    </row>
    <row r="60" spans="1:15" ht="31.5">
      <c r="A60" s="3" t="s">
        <v>71</v>
      </c>
      <c r="B60" s="4" t="s">
        <v>83</v>
      </c>
      <c r="C60" s="27">
        <v>197.1</v>
      </c>
      <c r="D60" s="27">
        <v>0</v>
      </c>
      <c r="E60" s="27">
        <v>199.1</v>
      </c>
      <c r="F60" s="27">
        <v>0</v>
      </c>
      <c r="G60" s="27">
        <v>150</v>
      </c>
      <c r="H60" s="27">
        <v>0.023</v>
      </c>
      <c r="I60" s="27">
        <v>101.3</v>
      </c>
      <c r="J60" s="27">
        <v>0.013</v>
      </c>
      <c r="K60" s="27">
        <v>101.3</v>
      </c>
      <c r="L60" s="27">
        <v>101.3</v>
      </c>
      <c r="M60" s="27">
        <v>100</v>
      </c>
      <c r="N60" s="27">
        <v>0.010970493379799997</v>
      </c>
      <c r="O60" s="27">
        <v>100</v>
      </c>
    </row>
    <row r="61" spans="1:15" ht="15.75">
      <c r="A61" s="3"/>
      <c r="B61" s="4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5.75">
      <c r="A62" s="3"/>
      <c r="B62" s="15" t="s">
        <v>36</v>
      </c>
      <c r="C62" s="20">
        <v>648788.9999999999</v>
      </c>
      <c r="D62" s="20">
        <v>100</v>
      </c>
      <c r="E62" s="20">
        <v>693015.6999999998</v>
      </c>
      <c r="F62" s="20">
        <v>100</v>
      </c>
      <c r="G62" s="20">
        <v>657399.4</v>
      </c>
      <c r="H62" s="20">
        <v>100.00099999999999</v>
      </c>
      <c r="I62" s="20">
        <v>760789.5</v>
      </c>
      <c r="J62" s="20">
        <v>99.999</v>
      </c>
      <c r="K62" s="20">
        <f>SUM(K11,K20,K22,K27,K33,K40,K46,K49,K51,K56,K59)</f>
        <v>982340.9</v>
      </c>
      <c r="L62" s="20">
        <f>SUM(L11,L20,L22,L27,L33,L40,L46,L49,L51,L56,L59)</f>
        <v>923385.9999999999</v>
      </c>
      <c r="M62" s="20">
        <f>ROUND(L62/K62*100,1)</f>
        <v>94</v>
      </c>
      <c r="N62" s="20">
        <f>L62/923386*100</f>
        <v>99.99999999999999</v>
      </c>
      <c r="O62" s="20">
        <f>L62/I62*100</f>
        <v>121.37207466717139</v>
      </c>
    </row>
    <row r="63" spans="1:15" ht="12.75">
      <c r="A63" s="18"/>
      <c r="B63" s="19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2:3" ht="12.75">
      <c r="B64" s="1"/>
      <c r="C64" s="1"/>
    </row>
    <row r="65" spans="2:3" ht="15.75">
      <c r="B65" s="22"/>
      <c r="C65" s="23"/>
    </row>
    <row r="66" spans="2:3" ht="15.75">
      <c r="B66" s="22"/>
      <c r="C66" s="23"/>
    </row>
    <row r="67" spans="2:3" ht="15.75">
      <c r="B67" s="22"/>
      <c r="C67" s="24"/>
    </row>
    <row r="68" spans="2:3" ht="12.75">
      <c r="B68" s="1"/>
      <c r="C68" s="1"/>
    </row>
    <row r="69" spans="2:3" ht="12.75">
      <c r="B69" s="21"/>
      <c r="C69" s="25"/>
    </row>
    <row r="70" spans="2:3" ht="12.75">
      <c r="B70" s="21"/>
      <c r="C70" s="26"/>
    </row>
    <row r="71" spans="2:3" ht="12.75">
      <c r="B71" s="21"/>
      <c r="C71" s="25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" ht="12.75">
      <c r="B77" s="1"/>
      <c r="C77" s="1"/>
    </row>
    <row r="78" spans="2:3" ht="12.75">
      <c r="B78" s="1"/>
      <c r="C78" s="1"/>
    </row>
    <row r="79" spans="2:3" ht="12.75">
      <c r="B79" s="1"/>
      <c r="C79" s="1"/>
    </row>
    <row r="80" spans="2:3" ht="12.75">
      <c r="B80" s="1"/>
      <c r="C80" s="1"/>
    </row>
    <row r="81" spans="2:3" ht="12.75">
      <c r="B81" s="1"/>
      <c r="C81" s="1"/>
    </row>
    <row r="82" spans="2:3" ht="12.75">
      <c r="B82" s="1"/>
      <c r="C82" s="1"/>
    </row>
    <row r="83" spans="2:3" ht="12.75">
      <c r="B83" s="1"/>
      <c r="C83" s="1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  <row r="88" spans="2:3" ht="12.75">
      <c r="B88" s="1"/>
      <c r="C88" s="1"/>
    </row>
    <row r="89" spans="2:3" ht="12.75">
      <c r="B89" s="1"/>
      <c r="C89" s="1"/>
    </row>
    <row r="90" spans="2:3" ht="12.75">
      <c r="B90" s="1"/>
      <c r="C90" s="1"/>
    </row>
    <row r="91" spans="2:3" ht="12.75">
      <c r="B91" s="1"/>
      <c r="C91" s="1"/>
    </row>
    <row r="92" spans="2:3" ht="12.75">
      <c r="B92" s="1"/>
      <c r="C92" s="1"/>
    </row>
    <row r="93" spans="2:3" ht="12.75">
      <c r="B93" s="1"/>
      <c r="C93" s="1"/>
    </row>
    <row r="94" spans="2:3" ht="12.75">
      <c r="B94" s="1"/>
      <c r="C94" s="1"/>
    </row>
    <row r="95" spans="2:3" ht="12.75">
      <c r="B95" s="1"/>
      <c r="C95" s="1"/>
    </row>
    <row r="96" spans="2:3" ht="12.75">
      <c r="B96" s="1"/>
      <c r="C96" s="1"/>
    </row>
    <row r="97" spans="2:3" ht="12.75">
      <c r="B97" s="1"/>
      <c r="C97" s="1"/>
    </row>
    <row r="98" spans="2:3" ht="12.75">
      <c r="B98" s="1"/>
      <c r="C98" s="1"/>
    </row>
    <row r="99" spans="2:3" ht="12.75">
      <c r="B99" s="1"/>
      <c r="C99" s="1"/>
    </row>
    <row r="100" spans="2:3" ht="12.75">
      <c r="B100" s="1"/>
      <c r="C100" s="1"/>
    </row>
    <row r="101" spans="2:3" ht="12.75">
      <c r="B101" s="1"/>
      <c r="C101" s="1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  <row r="132" spans="2:3" ht="12.75">
      <c r="B132" s="1"/>
      <c r="C132" s="1"/>
    </row>
    <row r="133" spans="2:3" ht="12.75">
      <c r="B133" s="1"/>
      <c r="C133" s="1"/>
    </row>
    <row r="134" spans="2:3" ht="12.75">
      <c r="B134" s="1"/>
      <c r="C134" s="1"/>
    </row>
    <row r="135" spans="2:3" ht="12.75">
      <c r="B135" s="1"/>
      <c r="C135" s="1"/>
    </row>
    <row r="136" spans="2:3" ht="12.75">
      <c r="B136" s="1"/>
      <c r="C136" s="1"/>
    </row>
    <row r="137" spans="2:3" ht="12.75">
      <c r="B137" s="1"/>
      <c r="C137" s="1"/>
    </row>
    <row r="138" spans="2:3" ht="12.75">
      <c r="B138" s="1"/>
      <c r="C138" s="1"/>
    </row>
    <row r="139" spans="2:3" ht="12.75">
      <c r="B139" s="1"/>
      <c r="C139" s="1"/>
    </row>
    <row r="140" spans="2:3" ht="12.75">
      <c r="B140" s="1"/>
      <c r="C140" s="1"/>
    </row>
    <row r="141" spans="2:3" ht="12.75">
      <c r="B141" s="1"/>
      <c r="C141" s="1"/>
    </row>
    <row r="142" spans="2:3" ht="12.75">
      <c r="B142" s="1"/>
      <c r="C142" s="1"/>
    </row>
    <row r="143" spans="2:3" ht="12.75">
      <c r="B143" s="1"/>
      <c r="C143" s="1"/>
    </row>
    <row r="144" spans="2:3" ht="12.75">
      <c r="B144" s="1"/>
      <c r="C144" s="1"/>
    </row>
    <row r="145" spans="2:3" ht="12.75">
      <c r="B145" s="1"/>
      <c r="C145" s="1"/>
    </row>
    <row r="146" spans="2:3" ht="12.75">
      <c r="B146" s="1"/>
      <c r="C146" s="1"/>
    </row>
    <row r="147" spans="2:3" ht="12.75">
      <c r="B147" s="1"/>
      <c r="C147" s="1"/>
    </row>
    <row r="148" spans="2:3" ht="12.75">
      <c r="B148" s="1"/>
      <c r="C148" s="1"/>
    </row>
    <row r="149" spans="2:3" ht="12.75">
      <c r="B149" s="1"/>
      <c r="C149" s="1"/>
    </row>
    <row r="150" spans="2:3" ht="12.75">
      <c r="B150" s="1"/>
      <c r="C150" s="1"/>
    </row>
    <row r="151" spans="2:3" ht="12.75">
      <c r="B151" s="1"/>
      <c r="C151" s="1"/>
    </row>
    <row r="152" spans="2:3" ht="12.75">
      <c r="B152" s="1"/>
      <c r="C152" s="1"/>
    </row>
    <row r="153" spans="2:3" ht="12.75">
      <c r="B153" s="1"/>
      <c r="C153" s="1"/>
    </row>
    <row r="154" spans="2:3" ht="12.75">
      <c r="B154" s="1"/>
      <c r="C154" s="1"/>
    </row>
    <row r="155" spans="2:3" ht="12.75">
      <c r="B155" s="1"/>
      <c r="C155" s="1"/>
    </row>
    <row r="156" spans="2:3" ht="12.75">
      <c r="B156" s="1"/>
      <c r="C156" s="1"/>
    </row>
    <row r="157" spans="2:3" ht="12.75">
      <c r="B157" s="1"/>
      <c r="C157" s="1"/>
    </row>
    <row r="158" spans="2:3" ht="12.75">
      <c r="B158" s="1"/>
      <c r="C158" s="1"/>
    </row>
    <row r="159" spans="2:3" ht="12.75">
      <c r="B159" s="1"/>
      <c r="C159" s="1"/>
    </row>
    <row r="160" spans="2:3" ht="12.75">
      <c r="B160" s="1"/>
      <c r="C160" s="1"/>
    </row>
    <row r="161" spans="2:3" ht="12.75">
      <c r="B161" s="1"/>
      <c r="C161" s="1"/>
    </row>
    <row r="162" spans="2:3" ht="12.75">
      <c r="B162" s="1"/>
      <c r="C162" s="1"/>
    </row>
    <row r="163" spans="2:3" ht="12.75">
      <c r="B163" s="1"/>
      <c r="C163" s="1"/>
    </row>
    <row r="164" spans="2:3" ht="12.75">
      <c r="B164" s="1"/>
      <c r="C164" s="1"/>
    </row>
    <row r="165" spans="2:3" ht="12.75">
      <c r="B165" s="1"/>
      <c r="C165" s="1"/>
    </row>
    <row r="166" spans="2:3" ht="12.75">
      <c r="B166" s="1"/>
      <c r="C166" s="1"/>
    </row>
    <row r="167" spans="2:3" ht="12.75">
      <c r="B167" s="1"/>
      <c r="C167" s="1"/>
    </row>
    <row r="168" spans="2:3" ht="12.75">
      <c r="B168" s="1"/>
      <c r="C168" s="1"/>
    </row>
    <row r="169" spans="2:3" ht="12.75">
      <c r="B169" s="1"/>
      <c r="C169" s="1"/>
    </row>
    <row r="170" spans="2:3" ht="12.75">
      <c r="B170" s="1"/>
      <c r="C170" s="1"/>
    </row>
    <row r="171" spans="2:3" ht="12.75">
      <c r="B171" s="1"/>
      <c r="C171" s="1"/>
    </row>
    <row r="172" spans="2:3" ht="12.75">
      <c r="B172" s="1"/>
      <c r="C172" s="1"/>
    </row>
    <row r="173" spans="2:3" ht="12.75">
      <c r="B173" s="1"/>
      <c r="C173" s="1"/>
    </row>
    <row r="174" spans="2:3" ht="12.75">
      <c r="B174" s="1"/>
      <c r="C174" s="1"/>
    </row>
    <row r="175" spans="2:3" ht="12.75">
      <c r="B175" s="1"/>
      <c r="C175" s="1"/>
    </row>
    <row r="176" spans="2:3" ht="12.75">
      <c r="B176" s="1"/>
      <c r="C176" s="1"/>
    </row>
    <row r="177" spans="2:3" ht="12.75">
      <c r="B177" s="1"/>
      <c r="C177" s="1"/>
    </row>
    <row r="178" spans="2:3" ht="12.75">
      <c r="B178" s="1"/>
      <c r="C178" s="1"/>
    </row>
    <row r="179" spans="2:3" ht="12.75">
      <c r="B179" s="1"/>
      <c r="C179" s="1"/>
    </row>
    <row r="180" spans="2:3" ht="12.75">
      <c r="B180" s="1"/>
      <c r="C180" s="1"/>
    </row>
    <row r="181" spans="2:3" ht="12.75">
      <c r="B181" s="1"/>
      <c r="C181" s="1"/>
    </row>
    <row r="182" spans="2:3" ht="12.75">
      <c r="B182" s="1"/>
      <c r="C182" s="1"/>
    </row>
    <row r="183" spans="2:3" ht="12.75">
      <c r="B183" s="1"/>
      <c r="C183" s="1"/>
    </row>
    <row r="184" spans="2:3" ht="12.75">
      <c r="B184" s="1"/>
      <c r="C184" s="1"/>
    </row>
    <row r="185" spans="2:3" ht="12.75">
      <c r="B185" s="1"/>
      <c r="C185" s="1"/>
    </row>
    <row r="186" spans="2:3" ht="12.75">
      <c r="B186" s="1"/>
      <c r="C186" s="1"/>
    </row>
    <row r="187" spans="2:3" ht="12.75">
      <c r="B187" s="1"/>
      <c r="C187" s="1"/>
    </row>
    <row r="188" spans="2:3" ht="12.75">
      <c r="B188" s="1"/>
      <c r="C188" s="1"/>
    </row>
    <row r="189" spans="2:3" ht="12.75">
      <c r="B189" s="1"/>
      <c r="C189" s="1"/>
    </row>
    <row r="190" spans="2:3" ht="12.75">
      <c r="B190" s="1"/>
      <c r="C190" s="1"/>
    </row>
    <row r="191" spans="2:3" ht="12.75">
      <c r="B191" s="1"/>
      <c r="C191" s="1"/>
    </row>
    <row r="192" spans="2:3" ht="12.75">
      <c r="B192" s="1"/>
      <c r="C192" s="1"/>
    </row>
    <row r="193" spans="2:3" ht="12.75">
      <c r="B193" s="1"/>
      <c r="C193" s="1"/>
    </row>
    <row r="194" spans="2:3" ht="12.75">
      <c r="B194" s="1"/>
      <c r="C194" s="1"/>
    </row>
    <row r="195" spans="2:3" ht="12.75">
      <c r="B195" s="1"/>
      <c r="C195" s="1"/>
    </row>
    <row r="196" spans="2:3" ht="12.75">
      <c r="B196" s="1"/>
      <c r="C196" s="1"/>
    </row>
    <row r="197" spans="2:3" ht="12.75">
      <c r="B197" s="1"/>
      <c r="C197" s="1"/>
    </row>
    <row r="198" spans="2:3" ht="12.75">
      <c r="B198" s="1"/>
      <c r="C198" s="1"/>
    </row>
    <row r="199" spans="2:3" ht="12.75">
      <c r="B199" s="1"/>
      <c r="C199" s="1"/>
    </row>
    <row r="200" spans="2:3" ht="12.75">
      <c r="B200" s="1"/>
      <c r="C200" s="1"/>
    </row>
    <row r="201" spans="2:3" ht="12.75">
      <c r="B201" s="1"/>
      <c r="C201" s="1"/>
    </row>
    <row r="202" spans="2:3" ht="12.75">
      <c r="B202" s="1"/>
      <c r="C202" s="1"/>
    </row>
    <row r="203" spans="2:3" ht="12.75">
      <c r="B203" s="1"/>
      <c r="C203" s="1"/>
    </row>
    <row r="204" spans="2:3" ht="12.75">
      <c r="B204" s="1"/>
      <c r="C204" s="1"/>
    </row>
    <row r="205" spans="2:3" ht="12.75">
      <c r="B205" s="1"/>
      <c r="C205" s="1"/>
    </row>
    <row r="206" spans="2:3" ht="12.75">
      <c r="B206" s="1"/>
      <c r="C206" s="1"/>
    </row>
    <row r="207" spans="2:3" ht="12.75">
      <c r="B207" s="1"/>
      <c r="C207" s="1"/>
    </row>
    <row r="208" spans="2:3" ht="12.75">
      <c r="B208" s="1"/>
      <c r="C208" s="1"/>
    </row>
    <row r="209" spans="2:3" ht="12.75">
      <c r="B209" s="1"/>
      <c r="C209" s="1"/>
    </row>
    <row r="210" spans="2:3" ht="12.75">
      <c r="B210" s="1"/>
      <c r="C210" s="1"/>
    </row>
    <row r="211" spans="2:3" ht="12.75">
      <c r="B211" s="1"/>
      <c r="C211" s="1"/>
    </row>
    <row r="212" spans="2:3" ht="12.75">
      <c r="B212" s="1"/>
      <c r="C212" s="1"/>
    </row>
    <row r="213" spans="2:3" ht="12.75">
      <c r="B213" s="1"/>
      <c r="C213" s="1"/>
    </row>
    <row r="214" spans="2:3" ht="12.75">
      <c r="B214" s="1"/>
      <c r="C214" s="1"/>
    </row>
    <row r="215" spans="2:3" ht="12.75">
      <c r="B215" s="1"/>
      <c r="C215" s="1"/>
    </row>
    <row r="216" spans="2:3" ht="12.75">
      <c r="B216" s="1"/>
      <c r="C216" s="1"/>
    </row>
    <row r="217" spans="2:3" ht="12.75">
      <c r="B217" s="1"/>
      <c r="C217" s="1"/>
    </row>
    <row r="218" spans="2:3" ht="12.75">
      <c r="B218" s="1"/>
      <c r="C218" s="1"/>
    </row>
    <row r="219" spans="2:3" ht="12.75">
      <c r="B219" s="1"/>
      <c r="C219" s="1"/>
    </row>
    <row r="220" spans="2:3" ht="12.75">
      <c r="B220" s="1"/>
      <c r="C220" s="1"/>
    </row>
    <row r="221" spans="2:3" ht="12.75">
      <c r="B221" s="1"/>
      <c r="C221" s="1"/>
    </row>
    <row r="222" spans="2:3" ht="12.75">
      <c r="B222" s="1"/>
      <c r="C222" s="1"/>
    </row>
    <row r="223" spans="2:3" ht="12.75">
      <c r="B223" s="1"/>
      <c r="C223" s="1"/>
    </row>
    <row r="224" spans="2:3" ht="12.75">
      <c r="B224" s="1"/>
      <c r="C224" s="1"/>
    </row>
    <row r="225" spans="2:3" ht="12.75">
      <c r="B225" s="1"/>
      <c r="C225" s="1"/>
    </row>
    <row r="226" spans="2:3" ht="12.75">
      <c r="B226" s="1"/>
      <c r="C226" s="1"/>
    </row>
    <row r="227" spans="2:3" ht="12.75">
      <c r="B227" s="1"/>
      <c r="C227" s="1"/>
    </row>
    <row r="228" spans="2:3" ht="12.75">
      <c r="B228" s="1"/>
      <c r="C228" s="1"/>
    </row>
    <row r="229" spans="2:3" ht="12.75">
      <c r="B229" s="1"/>
      <c r="C229" s="1"/>
    </row>
    <row r="230" spans="2:3" ht="12.75">
      <c r="B230" s="1"/>
      <c r="C230" s="1"/>
    </row>
    <row r="231" spans="2:3" ht="12.75">
      <c r="B231" s="1"/>
      <c r="C231" s="1"/>
    </row>
    <row r="232" spans="2:3" ht="12.75">
      <c r="B232" s="1"/>
      <c r="C232" s="1"/>
    </row>
    <row r="233" spans="2:3" ht="12.75">
      <c r="B233" s="1"/>
      <c r="C233" s="1"/>
    </row>
    <row r="234" spans="2:3" ht="12.75">
      <c r="B234" s="1"/>
      <c r="C234" s="1"/>
    </row>
    <row r="235" spans="2:3" ht="12.75">
      <c r="B235" s="1"/>
      <c r="C235" s="1"/>
    </row>
    <row r="236" spans="2:3" ht="12.75">
      <c r="B236" s="1"/>
      <c r="C236" s="1"/>
    </row>
    <row r="237" spans="2:3" ht="12.75">
      <c r="B237" s="1"/>
      <c r="C237" s="1"/>
    </row>
    <row r="238" spans="2:3" ht="12.75">
      <c r="B238" s="1"/>
      <c r="C238" s="1"/>
    </row>
    <row r="239" spans="2:3" ht="12.75">
      <c r="B239" s="1"/>
      <c r="C239" s="1"/>
    </row>
    <row r="240" spans="2:3" ht="12.75">
      <c r="B240" s="1"/>
      <c r="C240" s="1"/>
    </row>
    <row r="241" spans="2:3" ht="12.75">
      <c r="B241" s="1"/>
      <c r="C241" s="1"/>
    </row>
    <row r="242" spans="2:3" ht="12.75">
      <c r="B242" s="1"/>
      <c r="C242" s="1"/>
    </row>
    <row r="243" spans="2:3" ht="12.75">
      <c r="B243" s="1"/>
      <c r="C243" s="1"/>
    </row>
    <row r="244" spans="2:3" ht="12.75">
      <c r="B244" s="1"/>
      <c r="C244" s="1"/>
    </row>
    <row r="245" spans="2:3" ht="12.75">
      <c r="B245" s="1"/>
      <c r="C245" s="1"/>
    </row>
    <row r="246" spans="2:3" ht="12.75">
      <c r="B246" s="1"/>
      <c r="C246" s="1"/>
    </row>
    <row r="247" spans="2:3" ht="12.75">
      <c r="B247" s="1"/>
      <c r="C247" s="1"/>
    </row>
    <row r="248" spans="2:3" ht="12.75">
      <c r="B248" s="1"/>
      <c r="C248" s="1"/>
    </row>
    <row r="249" spans="2:3" ht="12.75">
      <c r="B249" s="1"/>
      <c r="C249" s="1"/>
    </row>
    <row r="250" spans="2:3" ht="12.75">
      <c r="B250" s="1"/>
      <c r="C250" s="1"/>
    </row>
    <row r="251" spans="2:3" ht="12.75">
      <c r="B251" s="1"/>
      <c r="C251" s="1"/>
    </row>
    <row r="252" spans="2:3" ht="12.75">
      <c r="B252" s="1"/>
      <c r="C252" s="1"/>
    </row>
    <row r="253" spans="2:3" ht="12.75">
      <c r="B253" s="1"/>
      <c r="C253" s="1"/>
    </row>
    <row r="254" spans="2:3" ht="12.75">
      <c r="B254" s="1"/>
      <c r="C254" s="1"/>
    </row>
    <row r="255" spans="2:3" ht="12.75">
      <c r="B255" s="1"/>
      <c r="C255" s="1"/>
    </row>
    <row r="256" spans="2:3" ht="12.75">
      <c r="B256" s="1"/>
      <c r="C256" s="1"/>
    </row>
    <row r="257" spans="2:3" ht="12.75">
      <c r="B257" s="1"/>
      <c r="C257" s="1"/>
    </row>
    <row r="258" spans="2:3" ht="12.75">
      <c r="B258" s="1"/>
      <c r="C258" s="1"/>
    </row>
    <row r="259" spans="2:3" ht="12.75">
      <c r="B259" s="1"/>
      <c r="C259" s="1"/>
    </row>
    <row r="260" spans="2:3" ht="12.75">
      <c r="B260" s="1"/>
      <c r="C260" s="1"/>
    </row>
    <row r="261" spans="2:3" ht="12.75">
      <c r="B261" s="1"/>
      <c r="C261" s="1"/>
    </row>
    <row r="262" spans="2:3" ht="12.75">
      <c r="B262" s="1"/>
      <c r="C262" s="1"/>
    </row>
    <row r="263" spans="2:3" ht="12.75">
      <c r="B263" s="1"/>
      <c r="C263" s="1"/>
    </row>
    <row r="264" spans="2:3" ht="12.75">
      <c r="B264" s="1"/>
      <c r="C264" s="1"/>
    </row>
    <row r="265" spans="2:3" ht="12.75">
      <c r="B265" s="1"/>
      <c r="C265" s="1"/>
    </row>
    <row r="266" spans="2:3" ht="12.75">
      <c r="B266" s="1"/>
      <c r="C266" s="1"/>
    </row>
    <row r="267" spans="2:3" ht="12.75">
      <c r="B267" s="1"/>
      <c r="C267" s="1"/>
    </row>
    <row r="268" spans="2:3" ht="12.75">
      <c r="B268" s="1"/>
      <c r="C268" s="1"/>
    </row>
    <row r="269" spans="2:3" ht="12.75">
      <c r="B269" s="1"/>
      <c r="C269" s="1"/>
    </row>
    <row r="270" spans="2:3" ht="12.75">
      <c r="B270" s="1"/>
      <c r="C270" s="1"/>
    </row>
    <row r="271" spans="2:3" ht="12.75">
      <c r="B271" s="1"/>
      <c r="C271" s="1"/>
    </row>
    <row r="272" spans="2:3" ht="12.75">
      <c r="B272" s="1"/>
      <c r="C272" s="1"/>
    </row>
    <row r="273" spans="2:3" ht="12.75">
      <c r="B273" s="1"/>
      <c r="C273" s="1"/>
    </row>
    <row r="274" spans="2:3" ht="12.75">
      <c r="B274" s="1"/>
      <c r="C274" s="1"/>
    </row>
    <row r="275" spans="2:3" ht="12.75">
      <c r="B275" s="1"/>
      <c r="C275" s="1"/>
    </row>
    <row r="276" spans="2:3" ht="12.75">
      <c r="B276" s="1"/>
      <c r="C276" s="1"/>
    </row>
    <row r="277" spans="2:3" ht="12.75">
      <c r="B277" s="1"/>
      <c r="C277" s="1"/>
    </row>
    <row r="278" spans="2:3" ht="12.75">
      <c r="B278" s="1"/>
      <c r="C278" s="1"/>
    </row>
    <row r="279" spans="2:3" ht="12.75">
      <c r="B279" s="1"/>
      <c r="C279" s="1"/>
    </row>
    <row r="280" spans="2:3" ht="12.75">
      <c r="B280" s="1"/>
      <c r="C280" s="1"/>
    </row>
    <row r="281" spans="2:3" ht="12.75">
      <c r="B281" s="1"/>
      <c r="C281" s="1"/>
    </row>
    <row r="282" spans="2:3" ht="12.75">
      <c r="B282" s="1"/>
      <c r="C282" s="1"/>
    </row>
    <row r="283" spans="2:3" ht="12.75">
      <c r="B283" s="1"/>
      <c r="C283" s="1"/>
    </row>
    <row r="284" spans="2:3" ht="12.75">
      <c r="B284" s="1"/>
      <c r="C284" s="1"/>
    </row>
    <row r="285" spans="2:3" ht="12.75">
      <c r="B285" s="1"/>
      <c r="C285" s="1"/>
    </row>
    <row r="286" spans="2:3" ht="12.75">
      <c r="B286" s="1"/>
      <c r="C286" s="1"/>
    </row>
    <row r="287" spans="2:3" ht="12.75">
      <c r="B287" s="1"/>
      <c r="C287" s="1"/>
    </row>
    <row r="288" spans="2:3" ht="12.75">
      <c r="B288" s="1"/>
      <c r="C288" s="1"/>
    </row>
    <row r="289" spans="2:3" ht="12.75">
      <c r="B289" s="1"/>
      <c r="C289" s="1"/>
    </row>
    <row r="290" spans="2:3" ht="12.75">
      <c r="B290" s="1"/>
      <c r="C290" s="1"/>
    </row>
    <row r="291" spans="2:3" ht="12.75">
      <c r="B291" s="1"/>
      <c r="C291" s="1"/>
    </row>
    <row r="292" spans="2:3" ht="12.75">
      <c r="B292" s="1"/>
      <c r="C292" s="1"/>
    </row>
    <row r="293" spans="2:3" ht="12.75">
      <c r="B293" s="1"/>
      <c r="C293" s="1"/>
    </row>
    <row r="294" spans="2:3" ht="12.75">
      <c r="B294" s="1"/>
      <c r="C294" s="1"/>
    </row>
    <row r="295" spans="2:3" ht="12.75">
      <c r="B295" s="1"/>
      <c r="C295" s="1"/>
    </row>
    <row r="296" spans="2:3" ht="12.75">
      <c r="B296" s="1"/>
      <c r="C296" s="1"/>
    </row>
    <row r="297" spans="2:3" ht="12.75">
      <c r="B297" s="1"/>
      <c r="C297" s="1"/>
    </row>
    <row r="298" spans="2:3" ht="12.75">
      <c r="B298" s="1"/>
      <c r="C298" s="1"/>
    </row>
    <row r="299" spans="2:3" ht="12.75">
      <c r="B299" s="1"/>
      <c r="C299" s="1"/>
    </row>
    <row r="300" spans="2:3" ht="12.75">
      <c r="B300" s="1"/>
      <c r="C300" s="1"/>
    </row>
    <row r="301" spans="2:3" ht="12.75">
      <c r="B301" s="1"/>
      <c r="C301" s="1"/>
    </row>
    <row r="302" spans="2:3" ht="12.75">
      <c r="B302" s="1"/>
      <c r="C302" s="1"/>
    </row>
    <row r="303" spans="2:3" ht="12.75">
      <c r="B303" s="1"/>
      <c r="C303" s="1"/>
    </row>
    <row r="304" spans="2:3" ht="12.75">
      <c r="B304" s="1"/>
      <c r="C304" s="1"/>
    </row>
    <row r="305" spans="2:3" ht="12.75">
      <c r="B305" s="1"/>
      <c r="C305" s="1"/>
    </row>
    <row r="306" spans="2:3" ht="12.75">
      <c r="B306" s="1"/>
      <c r="C306" s="1"/>
    </row>
    <row r="307" spans="2:3" ht="12.75">
      <c r="B307" s="1"/>
      <c r="C307" s="1"/>
    </row>
    <row r="308" spans="2:3" ht="12.75">
      <c r="B308" s="1"/>
      <c r="C308" s="1"/>
    </row>
    <row r="309" spans="2:3" ht="12.75">
      <c r="B309" s="1"/>
      <c r="C309" s="1"/>
    </row>
    <row r="310" spans="2:3" ht="12.75">
      <c r="B310" s="1"/>
      <c r="C310" s="1"/>
    </row>
    <row r="311" spans="2:3" ht="12.75">
      <c r="B311" s="1"/>
      <c r="C311" s="1"/>
    </row>
    <row r="312" spans="2:3" ht="12.75">
      <c r="B312" s="1"/>
      <c r="C312" s="1"/>
    </row>
    <row r="313" spans="2:3" ht="12.75">
      <c r="B313" s="1"/>
      <c r="C313" s="1"/>
    </row>
    <row r="314" spans="2:3" ht="12.75">
      <c r="B314" s="1"/>
      <c r="C314" s="1"/>
    </row>
    <row r="315" spans="2:3" ht="12.75">
      <c r="B315" s="1"/>
      <c r="C315" s="1"/>
    </row>
    <row r="316" spans="2:3" ht="12.75">
      <c r="B316" s="1"/>
      <c r="C316" s="1"/>
    </row>
    <row r="317" spans="2:3" ht="12.75">
      <c r="B317" s="1"/>
      <c r="C317" s="1"/>
    </row>
    <row r="318" spans="2:3" ht="12.75">
      <c r="B318" s="1"/>
      <c r="C318" s="1"/>
    </row>
    <row r="319" spans="2:3" ht="12.75">
      <c r="B319" s="1"/>
      <c r="C319" s="1"/>
    </row>
    <row r="320" spans="2:3" ht="12.75">
      <c r="B320" s="1"/>
      <c r="C320" s="1"/>
    </row>
    <row r="321" spans="2:3" ht="12.75">
      <c r="B321" s="1"/>
      <c r="C321" s="1"/>
    </row>
    <row r="322" spans="2:3" ht="12.75">
      <c r="B322" s="1"/>
      <c r="C322" s="1"/>
    </row>
    <row r="323" spans="2:3" ht="12.75">
      <c r="B323" s="1"/>
      <c r="C323" s="1"/>
    </row>
    <row r="324" spans="2:3" ht="12.75">
      <c r="B324" s="1"/>
      <c r="C324" s="1"/>
    </row>
    <row r="325" spans="2:3" ht="12.75">
      <c r="B325" s="1"/>
      <c r="C325" s="1"/>
    </row>
    <row r="326" spans="2:3" ht="12.75">
      <c r="B326" s="1"/>
      <c r="C326" s="1"/>
    </row>
    <row r="327" spans="2:3" ht="12.75">
      <c r="B327" s="1"/>
      <c r="C327" s="1"/>
    </row>
    <row r="328" spans="2:3" ht="12.75">
      <c r="B328" s="1"/>
      <c r="C328" s="1"/>
    </row>
    <row r="329" spans="2:3" ht="12.75">
      <c r="B329" s="1"/>
      <c r="C329" s="1"/>
    </row>
    <row r="330" spans="2:3" ht="12.75">
      <c r="B330" s="1"/>
      <c r="C330" s="1"/>
    </row>
    <row r="331" spans="2:3" ht="12.75">
      <c r="B331" s="1"/>
      <c r="C331" s="1"/>
    </row>
  </sheetData>
  <sheetProtection/>
  <mergeCells count="23">
    <mergeCell ref="M8:M9"/>
    <mergeCell ref="N8:N9"/>
    <mergeCell ref="O8:O9"/>
    <mergeCell ref="I7:J7"/>
    <mergeCell ref="I8:I9"/>
    <mergeCell ref="J8:J9"/>
    <mergeCell ref="K7:O7"/>
    <mergeCell ref="A1:O2"/>
    <mergeCell ref="A3:O3"/>
    <mergeCell ref="A4:O4"/>
    <mergeCell ref="A5:O5"/>
    <mergeCell ref="A7:A9"/>
    <mergeCell ref="B7:B9"/>
    <mergeCell ref="C8:C9"/>
    <mergeCell ref="D8:D9"/>
    <mergeCell ref="E8:E9"/>
    <mergeCell ref="F8:F9"/>
    <mergeCell ref="C7:D7"/>
    <mergeCell ref="E7:F7"/>
    <mergeCell ref="G7:H7"/>
    <mergeCell ref="G8:G9"/>
    <mergeCell ref="H8:H9"/>
    <mergeCell ref="K8:L8"/>
  </mergeCells>
  <printOptions/>
  <pageMargins left="0.2362204724409449" right="0.15748031496062992" top="0.62" bottom="0.3937007874015748" header="0.2755905511811024" footer="0.5118110236220472"/>
  <pageSetup horizontalDpi="240" verticalDpi="24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2020-03-23T06:51:11Z</cp:lastPrinted>
  <dcterms:created xsi:type="dcterms:W3CDTF">1998-12-18T06:04:55Z</dcterms:created>
  <dcterms:modified xsi:type="dcterms:W3CDTF">2020-03-23T06:51:19Z</dcterms:modified>
  <cp:category/>
  <cp:version/>
  <cp:contentType/>
  <cp:contentStatus/>
</cp:coreProperties>
</file>